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R28" i="1" l="1"/>
  <c r="R30" i="1" s="1"/>
  <c r="P28" i="1"/>
  <c r="P30" i="1" s="1"/>
  <c r="N28" i="1"/>
  <c r="N30" i="1" s="1"/>
  <c r="L28" i="1"/>
  <c r="L30" i="1" s="1"/>
  <c r="J28" i="1"/>
  <c r="J30" i="1" s="1"/>
  <c r="H28" i="1"/>
  <c r="H30" i="1" s="1"/>
  <c r="F28" i="1"/>
  <c r="F30" i="1" s="1"/>
  <c r="D28" i="1"/>
  <c r="D30" i="1" s="1"/>
  <c r="R27" i="1"/>
  <c r="Q27" i="1"/>
  <c r="Q28" i="1" s="1"/>
  <c r="Q30" i="1" s="1"/>
  <c r="P27" i="1"/>
  <c r="O27" i="1"/>
  <c r="O28" i="1" s="1"/>
  <c r="O30" i="1" s="1"/>
  <c r="N27" i="1"/>
  <c r="M27" i="1"/>
  <c r="M28" i="1" s="1"/>
  <c r="M30" i="1" s="1"/>
  <c r="L27" i="1"/>
  <c r="K27" i="1"/>
  <c r="K28" i="1" s="1"/>
  <c r="K30" i="1" s="1"/>
  <c r="J27" i="1"/>
  <c r="I27" i="1"/>
  <c r="I28" i="1" s="1"/>
  <c r="I30" i="1" s="1"/>
  <c r="H27" i="1"/>
  <c r="G27" i="1"/>
  <c r="G28" i="1" s="1"/>
  <c r="G30" i="1" s="1"/>
  <c r="F27" i="1"/>
  <c r="E27" i="1"/>
  <c r="E28" i="1" s="1"/>
  <c r="E30" i="1" s="1"/>
  <c r="D27" i="1"/>
  <c r="B11" i="1"/>
  <c r="D31" i="1" l="1"/>
</calcChain>
</file>

<file path=xl/sharedStrings.xml><?xml version="1.0" encoding="utf-8"?>
<sst xmlns="http://schemas.openxmlformats.org/spreadsheetml/2006/main" count="35" uniqueCount="34">
  <si>
    <r>
      <rPr>
        <sz val="11"/>
        <color indexed="8"/>
        <rFont val="Times New Roman"/>
        <family val="1"/>
        <charset val="204"/>
      </rPr>
      <t xml:space="preserve"> </t>
    </r>
    <r>
      <rPr>
        <b/>
        <sz val="11"/>
        <color indexed="8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УТВЕРЖДАЮ: </t>
    </r>
  </si>
  <si>
    <t xml:space="preserve">                                                                                                                                         Директор МКОУ "Цилитлинская СОШ"</t>
  </si>
  <si>
    <t xml:space="preserve">                                                                                                                                            ________________ Гаджибеков М.Р.</t>
  </si>
  <si>
    <t>МЕНЮ – ТРЕБОВАНИЕ</t>
  </si>
  <si>
    <t>на выдачу продуктов питания учащимся 1 – 4 классов</t>
  </si>
  <si>
    <t xml:space="preserve">Количество детей: </t>
  </si>
  <si>
    <t xml:space="preserve"> человек.</t>
  </si>
  <si>
    <t>пн</t>
  </si>
  <si>
    <t>Овощи (кг) помидор</t>
  </si>
  <si>
    <t>Макароны (кг)</t>
  </si>
  <si>
    <t xml:space="preserve">Яйцо (шт) </t>
  </si>
  <si>
    <t>Сосиска (кг)</t>
  </si>
  <si>
    <t>Какао</t>
  </si>
  <si>
    <t>Сгущ. Молоко</t>
  </si>
  <si>
    <t>Сахар (кг.)</t>
  </si>
  <si>
    <t xml:space="preserve">Масло сливочное </t>
  </si>
  <si>
    <t>Хлеб</t>
  </si>
  <si>
    <t>Томат</t>
  </si>
  <si>
    <t>Завтрак</t>
  </si>
  <si>
    <t>Овощи свежие 
(помидоры)</t>
  </si>
  <si>
    <t>Макароны отварные 
запеченые с яйцом</t>
  </si>
  <si>
    <t xml:space="preserve">Сосиска отварная </t>
  </si>
  <si>
    <t>Како с молоком сгущ</t>
  </si>
  <si>
    <t>Итого на 1 реб. (кг.)</t>
  </si>
  <si>
    <t>Итого на всех (кг.)</t>
  </si>
  <si>
    <t>Цена (руб)</t>
  </si>
  <si>
    <t>Сумма (руб)</t>
  </si>
  <si>
    <t>Итого:</t>
  </si>
  <si>
    <t>На одного ребенка</t>
  </si>
  <si>
    <t xml:space="preserve">   Бухгалтер _____________ Лабазанова Х.М.</t>
  </si>
  <si>
    <t>Завхоз __________ Абдукагиров М.Х.</t>
  </si>
  <si>
    <t xml:space="preserve">   Врач (медсестра) ___________ </t>
  </si>
  <si>
    <t>Повар ____________ Рашидова С.М.</t>
  </si>
  <si>
    <t>Цилитлинской СОШ на «_06_»  _____09______ 20_21_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</si>
</sst>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&quot;₽&quot;"/>
    <numFmt numFmtId="165" formatCode="0.000"/>
    <numFmt numFmtId="166" formatCode="#,##0.00&quot;р.&quot;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 diagonalDown="1">
      <left style="medium">
        <color indexed="64"/>
      </left>
      <right/>
      <top/>
      <bottom/>
      <diagonal style="thin">
        <color indexed="64"/>
      </diagonal>
    </border>
    <border diagonalDown="1">
      <left/>
      <right style="medium">
        <color indexed="64"/>
      </right>
      <top/>
      <bottom/>
      <diagonal style="thin">
        <color indexed="64"/>
      </diagonal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68">
    <xf numFmtId="0" fontId="0" fillId="0" borderId="0" xfId="0"/>
    <xf numFmtId="0" fontId="1" fillId="0" borderId="0" xfId="1"/>
    <xf numFmtId="0" fontId="2" fillId="0" borderId="0" xfId="1" applyFont="1" applyAlignment="1">
      <alignment horizontal="right"/>
    </xf>
    <xf numFmtId="0" fontId="4" fillId="0" borderId="0" xfId="1" applyFont="1" applyAlignment="1">
      <alignment horizontal="right"/>
    </xf>
    <xf numFmtId="0" fontId="5" fillId="0" borderId="0" xfId="1" applyFont="1" applyAlignment="1">
      <alignment horizontal="center"/>
    </xf>
    <xf numFmtId="0" fontId="4" fillId="0" borderId="0" xfId="1" applyFont="1" applyAlignment="1">
      <alignment horizontal="center"/>
    </xf>
    <xf numFmtId="0" fontId="4" fillId="0" borderId="1" xfId="1" applyFont="1" applyBorder="1" applyAlignment="1">
      <alignment horizontal="right"/>
    </xf>
    <xf numFmtId="0" fontId="1" fillId="0" borderId="1" xfId="1" applyBorder="1" applyAlignment="1">
      <alignment horizontal="right"/>
    </xf>
    <xf numFmtId="0" fontId="4" fillId="2" borderId="0" xfId="1" applyFont="1" applyFill="1" applyBorder="1" applyAlignment="1"/>
    <xf numFmtId="0" fontId="4" fillId="0" borderId="0" xfId="1" applyFont="1" applyBorder="1" applyAlignment="1"/>
    <xf numFmtId="164" fontId="6" fillId="0" borderId="2" xfId="1" applyNumberFormat="1" applyFont="1" applyBorder="1" applyAlignment="1">
      <alignment horizontal="left" vertical="center" wrapText="1"/>
    </xf>
    <xf numFmtId="164" fontId="6" fillId="0" borderId="3" xfId="1" applyNumberFormat="1" applyFont="1" applyBorder="1" applyAlignment="1">
      <alignment horizontal="left" vertical="center" wrapText="1"/>
    </xf>
    <xf numFmtId="0" fontId="6" fillId="0" borderId="4" xfId="1" applyFont="1" applyBorder="1" applyAlignment="1">
      <alignment horizontal="center" textRotation="90" wrapText="1"/>
    </xf>
    <xf numFmtId="0" fontId="6" fillId="0" borderId="5" xfId="1" applyFont="1" applyBorder="1" applyAlignment="1">
      <alignment horizontal="center" textRotation="90" wrapText="1"/>
    </xf>
    <xf numFmtId="0" fontId="6" fillId="0" borderId="6" xfId="1" applyFont="1" applyBorder="1" applyAlignment="1">
      <alignment horizontal="center" textRotation="90" wrapText="1"/>
    </xf>
    <xf numFmtId="164" fontId="6" fillId="0" borderId="7" xfId="1" applyNumberFormat="1" applyFont="1" applyBorder="1" applyAlignment="1">
      <alignment horizontal="left" vertical="center" wrapText="1"/>
    </xf>
    <xf numFmtId="164" fontId="6" fillId="0" borderId="8" xfId="1" applyNumberFormat="1" applyFont="1" applyBorder="1" applyAlignment="1">
      <alignment horizontal="left" vertical="center" wrapText="1"/>
    </xf>
    <xf numFmtId="0" fontId="6" fillId="0" borderId="9" xfId="1" applyFont="1" applyBorder="1" applyAlignment="1">
      <alignment horizontal="center" textRotation="90" wrapText="1"/>
    </xf>
    <xf numFmtId="0" fontId="6" fillId="0" borderId="10" xfId="1" applyFont="1" applyBorder="1" applyAlignment="1">
      <alignment horizontal="center" textRotation="90" wrapText="1"/>
    </xf>
    <xf numFmtId="0" fontId="6" fillId="0" borderId="11" xfId="1" applyFont="1" applyBorder="1" applyAlignment="1">
      <alignment horizontal="center" textRotation="90" wrapText="1"/>
    </xf>
    <xf numFmtId="164" fontId="6" fillId="0" borderId="12" xfId="1" applyNumberFormat="1" applyFont="1" applyBorder="1" applyAlignment="1">
      <alignment horizontal="left" vertical="center" wrapText="1"/>
    </xf>
    <xf numFmtId="164" fontId="6" fillId="0" borderId="13" xfId="1" applyNumberFormat="1" applyFont="1" applyBorder="1" applyAlignment="1">
      <alignment horizontal="left" vertical="center" wrapText="1"/>
    </xf>
    <xf numFmtId="0" fontId="6" fillId="0" borderId="14" xfId="1" applyFont="1" applyBorder="1" applyAlignment="1">
      <alignment horizontal="center" textRotation="90" wrapText="1"/>
    </xf>
    <xf numFmtId="0" fontId="6" fillId="0" borderId="15" xfId="1" applyFont="1" applyBorder="1" applyAlignment="1">
      <alignment horizontal="center" textRotation="90" wrapText="1"/>
    </xf>
    <xf numFmtId="0" fontId="6" fillId="0" borderId="16" xfId="1" applyFont="1" applyBorder="1" applyAlignment="1">
      <alignment horizontal="center" textRotation="90" wrapText="1"/>
    </xf>
    <xf numFmtId="0" fontId="7" fillId="0" borderId="17" xfId="1" applyFont="1" applyBorder="1" applyAlignment="1">
      <alignment horizontal="center" vertical="center" textRotation="90" wrapText="1"/>
    </xf>
    <xf numFmtId="0" fontId="4" fillId="0" borderId="18" xfId="1" applyFont="1" applyBorder="1" applyAlignment="1">
      <alignment vertical="top" wrapText="1"/>
    </xf>
    <xf numFmtId="0" fontId="6" fillId="0" borderId="19" xfId="1" applyFont="1" applyBorder="1" applyAlignment="1">
      <alignment horizontal="center" wrapText="1"/>
    </xf>
    <xf numFmtId="0" fontId="6" fillId="0" borderId="20" xfId="1" applyFont="1" applyBorder="1" applyAlignment="1">
      <alignment horizontal="center" wrapText="1"/>
    </xf>
    <xf numFmtId="165" fontId="6" fillId="0" borderId="20" xfId="1" applyNumberFormat="1" applyFont="1" applyBorder="1" applyAlignment="1">
      <alignment horizontal="center" wrapText="1"/>
    </xf>
    <xf numFmtId="0" fontId="6" fillId="0" borderId="20" xfId="1" applyFont="1" applyBorder="1" applyAlignment="1">
      <alignment vertical="top" wrapText="1"/>
    </xf>
    <xf numFmtId="0" fontId="6" fillId="0" borderId="21" xfId="1" applyFont="1" applyBorder="1" applyAlignment="1">
      <alignment vertical="top" wrapText="1"/>
    </xf>
    <xf numFmtId="0" fontId="7" fillId="0" borderId="22" xfId="1" applyFont="1" applyBorder="1" applyAlignment="1">
      <alignment horizontal="center" vertical="center" textRotation="90" wrapText="1"/>
    </xf>
    <xf numFmtId="0" fontId="4" fillId="0" borderId="23" xfId="1" applyFont="1" applyBorder="1" applyAlignment="1">
      <alignment vertical="top" wrapText="1"/>
    </xf>
    <xf numFmtId="0" fontId="6" fillId="0" borderId="24" xfId="1" applyFont="1" applyBorder="1" applyAlignment="1">
      <alignment horizontal="center" wrapText="1"/>
    </xf>
    <xf numFmtId="0" fontId="6" fillId="0" borderId="25" xfId="1" applyFont="1" applyBorder="1" applyAlignment="1">
      <alignment horizontal="center" wrapText="1"/>
    </xf>
    <xf numFmtId="165" fontId="6" fillId="0" borderId="25" xfId="1" applyNumberFormat="1" applyFont="1" applyBorder="1" applyAlignment="1">
      <alignment horizontal="center" wrapText="1"/>
    </xf>
    <xf numFmtId="0" fontId="6" fillId="0" borderId="25" xfId="1" applyFont="1" applyBorder="1" applyAlignment="1">
      <alignment vertical="top" wrapText="1"/>
    </xf>
    <xf numFmtId="0" fontId="6" fillId="0" borderId="26" xfId="1" applyFont="1" applyBorder="1" applyAlignment="1">
      <alignment vertical="top" wrapText="1"/>
    </xf>
    <xf numFmtId="0" fontId="4" fillId="0" borderId="27" xfId="1" applyFont="1" applyBorder="1" applyAlignment="1">
      <alignment vertical="top" wrapText="1"/>
    </xf>
    <xf numFmtId="0" fontId="6" fillId="0" borderId="28" xfId="1" applyFont="1" applyBorder="1" applyAlignment="1">
      <alignment horizontal="center" wrapText="1"/>
    </xf>
    <xf numFmtId="0" fontId="6" fillId="0" borderId="29" xfId="1" applyFont="1" applyBorder="1" applyAlignment="1">
      <alignment horizontal="center" wrapText="1"/>
    </xf>
    <xf numFmtId="165" fontId="6" fillId="0" borderId="29" xfId="1" applyNumberFormat="1" applyFont="1" applyBorder="1" applyAlignment="1">
      <alignment horizontal="center" wrapText="1"/>
    </xf>
    <xf numFmtId="0" fontId="6" fillId="0" borderId="29" xfId="1" applyFont="1" applyBorder="1" applyAlignment="1">
      <alignment vertical="top" wrapText="1"/>
    </xf>
    <xf numFmtId="0" fontId="6" fillId="0" borderId="30" xfId="1" applyFont="1" applyBorder="1" applyAlignment="1">
      <alignment vertical="top" wrapText="1"/>
    </xf>
    <xf numFmtId="0" fontId="6" fillId="0" borderId="31" xfId="1" applyFont="1" applyBorder="1" applyAlignment="1">
      <alignment vertical="top" wrapText="1"/>
    </xf>
    <xf numFmtId="0" fontId="6" fillId="0" borderId="32" xfId="1" applyFont="1" applyBorder="1" applyAlignment="1">
      <alignment horizontal="center" wrapText="1"/>
    </xf>
    <xf numFmtId="0" fontId="6" fillId="0" borderId="33" xfId="1" applyFont="1" applyBorder="1" applyAlignment="1">
      <alignment horizontal="center" wrapText="1"/>
    </xf>
    <xf numFmtId="165" fontId="6" fillId="0" borderId="15" xfId="1" applyNumberFormat="1" applyFont="1" applyBorder="1" applyAlignment="1">
      <alignment horizontal="center" wrapText="1"/>
    </xf>
    <xf numFmtId="0" fontId="6" fillId="0" borderId="15" xfId="1" applyFont="1" applyBorder="1" applyAlignment="1">
      <alignment vertical="top" wrapText="1"/>
    </xf>
    <xf numFmtId="0" fontId="6" fillId="0" borderId="33" xfId="1" applyFont="1" applyBorder="1" applyAlignment="1">
      <alignment vertical="top" wrapText="1"/>
    </xf>
    <xf numFmtId="0" fontId="6" fillId="0" borderId="34" xfId="1" applyFont="1" applyBorder="1" applyAlignment="1">
      <alignment vertical="top" wrapText="1"/>
    </xf>
    <xf numFmtId="0" fontId="4" fillId="0" borderId="35" xfId="1" applyFont="1" applyBorder="1" applyAlignment="1">
      <alignment horizontal="right" wrapText="1"/>
    </xf>
    <xf numFmtId="0" fontId="4" fillId="0" borderId="36" xfId="1" applyFont="1" applyBorder="1" applyAlignment="1">
      <alignment horizontal="right" wrapText="1"/>
    </xf>
    <xf numFmtId="0" fontId="4" fillId="0" borderId="37" xfId="1" applyFont="1" applyBorder="1" applyAlignment="1">
      <alignment horizontal="right" wrapText="1"/>
    </xf>
    <xf numFmtId="0" fontId="4" fillId="0" borderId="38" xfId="1" applyFont="1" applyBorder="1" applyAlignment="1">
      <alignment horizontal="right" wrapText="1"/>
    </xf>
    <xf numFmtId="166" fontId="4" fillId="0" borderId="37" xfId="1" applyNumberFormat="1" applyFont="1" applyBorder="1" applyAlignment="1">
      <alignment horizontal="center" vertical="top" wrapText="1"/>
    </xf>
    <xf numFmtId="166" fontId="4" fillId="0" borderId="38" xfId="1" applyNumberFormat="1" applyFont="1" applyBorder="1" applyAlignment="1">
      <alignment horizontal="center" vertical="top" wrapText="1"/>
    </xf>
    <xf numFmtId="166" fontId="4" fillId="0" borderId="37" xfId="1" applyNumberFormat="1" applyFont="1" applyBorder="1" applyAlignment="1">
      <alignment horizontal="right" vertical="top" wrapText="1"/>
    </xf>
    <xf numFmtId="166" fontId="4" fillId="0" borderId="39" xfId="1" applyNumberFormat="1" applyFont="1" applyBorder="1" applyAlignment="1">
      <alignment horizontal="right" vertical="top" wrapText="1"/>
    </xf>
    <xf numFmtId="166" fontId="4" fillId="0" borderId="38" xfId="1" applyNumberFormat="1" applyFont="1" applyBorder="1" applyAlignment="1">
      <alignment horizontal="right" vertical="top" wrapText="1"/>
    </xf>
    <xf numFmtId="166" fontId="4" fillId="0" borderId="39" xfId="1" applyNumberFormat="1" applyFont="1" applyBorder="1" applyAlignment="1">
      <alignment horizontal="center" vertical="top" wrapText="1"/>
    </xf>
    <xf numFmtId="0" fontId="4" fillId="0" borderId="40" xfId="1" applyFont="1" applyBorder="1" applyAlignment="1">
      <alignment horizontal="left" vertical="center" wrapText="1"/>
    </xf>
    <xf numFmtId="0" fontId="4" fillId="0" borderId="40" xfId="1" applyFont="1" applyBorder="1" applyAlignment="1">
      <alignment horizontal="center" vertical="center" wrapText="1"/>
    </xf>
    <xf numFmtId="0" fontId="4" fillId="0" borderId="0" xfId="1" applyFont="1" applyBorder="1" applyAlignment="1">
      <alignment horizontal="left" vertical="center" wrapText="1"/>
    </xf>
    <xf numFmtId="0" fontId="4" fillId="0" borderId="0" xfId="1" applyFont="1" applyBorder="1" applyAlignment="1">
      <alignment horizontal="center" vertical="center" wrapText="1"/>
    </xf>
    <xf numFmtId="0" fontId="4" fillId="0" borderId="0" xfId="1" applyFont="1" applyAlignment="1">
      <alignment horizontal="left" vertical="center" wrapText="1"/>
    </xf>
    <xf numFmtId="0" fontId="4" fillId="0" borderId="0" xfId="1" applyFont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6"/>
  <sheetViews>
    <sheetView tabSelected="1" workbookViewId="0">
      <selection activeCell="U14" sqref="U14"/>
    </sheetView>
  </sheetViews>
  <sheetFormatPr defaultRowHeight="15" x14ac:dyDescent="0.25"/>
  <cols>
    <col min="1" max="1" width="1.42578125" customWidth="1"/>
    <col min="2" max="2" width="3.42578125" customWidth="1"/>
    <col min="3" max="3" width="22.7109375" customWidth="1"/>
  </cols>
  <sheetData>
    <row r="1" spans="1:18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8" x14ac:dyDescent="0.25">
      <c r="A2" s="1"/>
      <c r="B2" s="2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spans="1:18" x14ac:dyDescent="0.25">
      <c r="A3" s="1"/>
      <c r="B3" s="3" t="s">
        <v>1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1:18" x14ac:dyDescent="0.25">
      <c r="A4" s="1"/>
      <c r="B4" s="3" t="s">
        <v>2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</row>
    <row r="5" spans="1:18" x14ac:dyDescent="0.25">
      <c r="A5" s="1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</row>
    <row r="6" spans="1:18" x14ac:dyDescent="0.25">
      <c r="A6" s="1"/>
      <c r="B6" s="4" t="s">
        <v>3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x14ac:dyDescent="0.25">
      <c r="A7" s="1"/>
      <c r="B7" s="5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</row>
    <row r="8" spans="1:18" x14ac:dyDescent="0.25">
      <c r="A8" s="1"/>
      <c r="B8" s="5" t="s">
        <v>33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</row>
    <row r="9" spans="1:18" x14ac:dyDescent="0.25">
      <c r="A9" s="1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</row>
    <row r="10" spans="1:18" ht="15.75" thickBot="1" x14ac:dyDescent="0.3">
      <c r="A10" s="1"/>
      <c r="B10" s="6" t="s">
        <v>5</v>
      </c>
      <c r="C10" s="7"/>
      <c r="D10" s="7"/>
      <c r="E10" s="8">
        <v>13</v>
      </c>
      <c r="F10" s="9" t="s">
        <v>6</v>
      </c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 t="s">
        <v>7</v>
      </c>
    </row>
    <row r="11" spans="1:18" x14ac:dyDescent="0.25">
      <c r="A11" s="1"/>
      <c r="B11" s="10">
        <f>E10*N31</f>
        <v>793</v>
      </c>
      <c r="C11" s="11"/>
      <c r="D11" s="12" t="s">
        <v>8</v>
      </c>
      <c r="E11" s="13" t="s">
        <v>9</v>
      </c>
      <c r="F11" s="13" t="s">
        <v>10</v>
      </c>
      <c r="G11" s="13" t="s">
        <v>11</v>
      </c>
      <c r="H11" s="13" t="s">
        <v>12</v>
      </c>
      <c r="I11" s="13" t="s">
        <v>13</v>
      </c>
      <c r="J11" s="13" t="s">
        <v>14</v>
      </c>
      <c r="K11" s="13" t="s">
        <v>15</v>
      </c>
      <c r="L11" s="13" t="s">
        <v>16</v>
      </c>
      <c r="M11" s="13" t="s">
        <v>17</v>
      </c>
      <c r="N11" s="13"/>
      <c r="O11" s="13"/>
      <c r="P11" s="13"/>
      <c r="Q11" s="13"/>
      <c r="R11" s="14"/>
    </row>
    <row r="12" spans="1:18" x14ac:dyDescent="0.25">
      <c r="A12" s="1"/>
      <c r="B12" s="15"/>
      <c r="C12" s="16"/>
      <c r="D12" s="17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9"/>
    </row>
    <row r="13" spans="1:18" x14ac:dyDescent="0.25">
      <c r="A13" s="1"/>
      <c r="B13" s="15"/>
      <c r="C13" s="16"/>
      <c r="D13" s="17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9"/>
    </row>
    <row r="14" spans="1:18" x14ac:dyDescent="0.25">
      <c r="A14" s="1"/>
      <c r="B14" s="15"/>
      <c r="C14" s="16"/>
      <c r="D14" s="17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9"/>
    </row>
    <row r="15" spans="1:18" x14ac:dyDescent="0.25">
      <c r="A15" s="1"/>
      <c r="B15" s="15"/>
      <c r="C15" s="16"/>
      <c r="D15" s="17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9"/>
    </row>
    <row r="16" spans="1:18" ht="15.75" thickBot="1" x14ac:dyDescent="0.3">
      <c r="A16" s="1"/>
      <c r="B16" s="20"/>
      <c r="C16" s="21"/>
      <c r="D16" s="22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4"/>
    </row>
    <row r="17" spans="1:18" ht="18" customHeight="1" x14ac:dyDescent="0.25">
      <c r="A17" s="1"/>
      <c r="B17" s="25" t="s">
        <v>18</v>
      </c>
      <c r="C17" s="26" t="s">
        <v>19</v>
      </c>
      <c r="D17" s="27">
        <v>4.4999999999999998E-2</v>
      </c>
      <c r="E17" s="28"/>
      <c r="F17" s="28"/>
      <c r="G17" s="28"/>
      <c r="H17" s="28"/>
      <c r="I17" s="28"/>
      <c r="J17" s="28"/>
      <c r="K17" s="28"/>
      <c r="L17" s="29"/>
      <c r="M17" s="30"/>
      <c r="N17" s="30"/>
      <c r="O17" s="30"/>
      <c r="P17" s="30"/>
      <c r="Q17" s="30"/>
      <c r="R17" s="31"/>
    </row>
    <row r="18" spans="1:18" ht="17.25" customHeight="1" x14ac:dyDescent="0.25">
      <c r="A18" s="1"/>
      <c r="B18" s="32"/>
      <c r="C18" s="33" t="s">
        <v>20</v>
      </c>
      <c r="D18" s="34"/>
      <c r="E18" s="35">
        <v>0.08</v>
      </c>
      <c r="F18" s="35">
        <v>1</v>
      </c>
      <c r="G18" s="35"/>
      <c r="H18" s="35"/>
      <c r="I18" s="35"/>
      <c r="J18" s="35"/>
      <c r="K18" s="35">
        <v>8.0000000000000002E-3</v>
      </c>
      <c r="L18" s="36"/>
      <c r="M18" s="37">
        <v>8.0000000000000002E-3</v>
      </c>
      <c r="N18" s="37"/>
      <c r="O18" s="37"/>
      <c r="P18" s="37"/>
      <c r="Q18" s="37"/>
      <c r="R18" s="38"/>
    </row>
    <row r="19" spans="1:18" ht="14.25" customHeight="1" x14ac:dyDescent="0.25">
      <c r="A19" s="1"/>
      <c r="B19" s="32"/>
      <c r="C19" s="33" t="s">
        <v>21</v>
      </c>
      <c r="D19" s="34"/>
      <c r="E19" s="35"/>
      <c r="F19" s="35"/>
      <c r="G19" s="35">
        <v>4.1000000000000002E-2</v>
      </c>
      <c r="H19" s="35"/>
      <c r="I19" s="35"/>
      <c r="J19" s="35"/>
      <c r="K19" s="35"/>
      <c r="L19" s="36"/>
      <c r="M19" s="37"/>
      <c r="N19" s="37"/>
      <c r="O19" s="37"/>
      <c r="P19" s="37"/>
      <c r="Q19" s="37"/>
      <c r="R19" s="38"/>
    </row>
    <row r="20" spans="1:18" ht="16.5" customHeight="1" x14ac:dyDescent="0.25">
      <c r="A20" s="1"/>
      <c r="B20" s="32"/>
      <c r="C20" s="33" t="s">
        <v>22</v>
      </c>
      <c r="D20" s="34"/>
      <c r="E20" s="35"/>
      <c r="F20" s="35"/>
      <c r="G20" s="35"/>
      <c r="H20" s="35">
        <v>1</v>
      </c>
      <c r="I20" s="35">
        <v>1.4999999999999999E-2</v>
      </c>
      <c r="J20" s="35">
        <v>1.9E-2</v>
      </c>
      <c r="K20" s="35"/>
      <c r="L20" s="36"/>
      <c r="M20" s="37"/>
      <c r="N20" s="37"/>
      <c r="O20" s="37"/>
      <c r="P20" s="37"/>
      <c r="Q20" s="37"/>
      <c r="R20" s="38"/>
    </row>
    <row r="21" spans="1:18" ht="15.75" x14ac:dyDescent="0.25">
      <c r="A21" s="1"/>
      <c r="B21" s="32"/>
      <c r="C21" s="33" t="s">
        <v>16</v>
      </c>
      <c r="D21" s="34"/>
      <c r="E21" s="35"/>
      <c r="F21" s="35"/>
      <c r="G21" s="35"/>
      <c r="H21" s="35"/>
      <c r="I21" s="35"/>
      <c r="J21" s="35"/>
      <c r="K21" s="35"/>
      <c r="L21" s="36">
        <v>0.05</v>
      </c>
      <c r="M21" s="37"/>
      <c r="N21" s="37"/>
      <c r="O21" s="37"/>
      <c r="P21" s="37"/>
      <c r="Q21" s="37"/>
      <c r="R21" s="38"/>
    </row>
    <row r="22" spans="1:18" ht="15.75" x14ac:dyDescent="0.25">
      <c r="A22" s="1"/>
      <c r="B22" s="32"/>
      <c r="C22" s="33"/>
      <c r="D22" s="34"/>
      <c r="E22" s="35"/>
      <c r="F22" s="35"/>
      <c r="G22" s="35"/>
      <c r="H22" s="35"/>
      <c r="I22" s="35"/>
      <c r="J22" s="35"/>
      <c r="K22" s="35"/>
      <c r="L22" s="36"/>
      <c r="M22" s="37"/>
      <c r="N22" s="37"/>
      <c r="O22" s="37"/>
      <c r="P22" s="37"/>
      <c r="Q22" s="37"/>
      <c r="R22" s="38"/>
    </row>
    <row r="23" spans="1:18" ht="15.75" x14ac:dyDescent="0.25">
      <c r="A23" s="1"/>
      <c r="B23" s="32"/>
      <c r="C23" s="33"/>
      <c r="D23" s="34"/>
      <c r="E23" s="35"/>
      <c r="F23" s="35"/>
      <c r="G23" s="35"/>
      <c r="H23" s="35"/>
      <c r="I23" s="35"/>
      <c r="J23" s="35"/>
      <c r="K23" s="35"/>
      <c r="L23" s="36"/>
      <c r="M23" s="37"/>
      <c r="N23" s="37"/>
      <c r="O23" s="37"/>
      <c r="P23" s="37"/>
      <c r="Q23" s="37"/>
      <c r="R23" s="38"/>
    </row>
    <row r="24" spans="1:18" ht="15.75" x14ac:dyDescent="0.25">
      <c r="A24" s="1"/>
      <c r="B24" s="32"/>
      <c r="C24" s="33"/>
      <c r="D24" s="34"/>
      <c r="E24" s="35"/>
      <c r="F24" s="35"/>
      <c r="G24" s="35"/>
      <c r="H24" s="35"/>
      <c r="I24" s="35"/>
      <c r="J24" s="35"/>
      <c r="K24" s="35"/>
      <c r="L24" s="36"/>
      <c r="M24" s="37"/>
      <c r="N24" s="37"/>
      <c r="O24" s="37"/>
      <c r="P24" s="37"/>
      <c r="Q24" s="37"/>
      <c r="R24" s="38"/>
    </row>
    <row r="25" spans="1:18" ht="15.75" x14ac:dyDescent="0.25">
      <c r="A25" s="1"/>
      <c r="B25" s="32"/>
      <c r="C25" s="39"/>
      <c r="D25" s="40"/>
      <c r="E25" s="41"/>
      <c r="F25" s="41"/>
      <c r="G25" s="41"/>
      <c r="H25" s="41"/>
      <c r="I25" s="41"/>
      <c r="J25" s="41"/>
      <c r="K25" s="41"/>
      <c r="L25" s="42"/>
      <c r="M25" s="43"/>
      <c r="N25" s="43"/>
      <c r="O25" s="43"/>
      <c r="P25" s="43"/>
      <c r="Q25" s="43"/>
      <c r="R25" s="44"/>
    </row>
    <row r="26" spans="1:18" ht="16.5" thickBot="1" x14ac:dyDescent="0.3">
      <c r="A26" s="1"/>
      <c r="B26" s="32"/>
      <c r="C26" s="45"/>
      <c r="D26" s="46"/>
      <c r="E26" s="47"/>
      <c r="F26" s="47"/>
      <c r="G26" s="47"/>
      <c r="H26" s="47"/>
      <c r="I26" s="47"/>
      <c r="J26" s="47"/>
      <c r="K26" s="47"/>
      <c r="L26" s="48"/>
      <c r="M26" s="49"/>
      <c r="N26" s="50"/>
      <c r="O26" s="50"/>
      <c r="P26" s="50"/>
      <c r="Q26" s="50"/>
      <c r="R26" s="51"/>
    </row>
    <row r="27" spans="1:18" ht="15.75" x14ac:dyDescent="0.25">
      <c r="A27" s="1"/>
      <c r="B27" s="52" t="s">
        <v>23</v>
      </c>
      <c r="C27" s="53"/>
      <c r="D27" s="37">
        <f>SUM(D17:D26)</f>
        <v>4.4999999999999998E-2</v>
      </c>
      <c r="E27" s="37">
        <f t="shared" ref="E27:R27" si="0">SUM(E17:E26)</f>
        <v>0.08</v>
      </c>
      <c r="F27" s="37">
        <f t="shared" si="0"/>
        <v>1</v>
      </c>
      <c r="G27" s="37">
        <f t="shared" si="0"/>
        <v>4.1000000000000002E-2</v>
      </c>
      <c r="H27" s="37">
        <f t="shared" si="0"/>
        <v>1</v>
      </c>
      <c r="I27" s="37">
        <f t="shared" si="0"/>
        <v>1.4999999999999999E-2</v>
      </c>
      <c r="J27" s="37">
        <f t="shared" si="0"/>
        <v>1.9E-2</v>
      </c>
      <c r="K27" s="37">
        <f t="shared" si="0"/>
        <v>8.0000000000000002E-3</v>
      </c>
      <c r="L27" s="37">
        <f t="shared" si="0"/>
        <v>0.05</v>
      </c>
      <c r="M27" s="37">
        <f t="shared" si="0"/>
        <v>8.0000000000000002E-3</v>
      </c>
      <c r="N27" s="37">
        <f t="shared" si="0"/>
        <v>0</v>
      </c>
      <c r="O27" s="37">
        <f t="shared" si="0"/>
        <v>0</v>
      </c>
      <c r="P27" s="37">
        <f t="shared" si="0"/>
        <v>0</v>
      </c>
      <c r="Q27" s="37">
        <f t="shared" si="0"/>
        <v>0</v>
      </c>
      <c r="R27" s="37">
        <f t="shared" si="0"/>
        <v>0</v>
      </c>
    </row>
    <row r="28" spans="1:18" ht="15.75" x14ac:dyDescent="0.25">
      <c r="A28" s="1"/>
      <c r="B28" s="54" t="s">
        <v>24</v>
      </c>
      <c r="C28" s="55"/>
      <c r="D28" s="43">
        <f>(D27*E10)</f>
        <v>0.58499999999999996</v>
      </c>
      <c r="E28" s="43">
        <f>(E27*E10)</f>
        <v>1.04</v>
      </c>
      <c r="F28" s="43">
        <f>(F27*E10)</f>
        <v>13</v>
      </c>
      <c r="G28" s="43">
        <f>(G27*E10)</f>
        <v>0.53300000000000003</v>
      </c>
      <c r="H28" s="43">
        <f>(H27*E10)</f>
        <v>13</v>
      </c>
      <c r="I28" s="43">
        <f>(I27*E10)</f>
        <v>0.19500000000000001</v>
      </c>
      <c r="J28" s="43">
        <f>(J27*E10)</f>
        <v>0.247</v>
      </c>
      <c r="K28" s="43">
        <f>(K27*E10)</f>
        <v>0.10400000000000001</v>
      </c>
      <c r="L28" s="43">
        <f>(L27*E10)</f>
        <v>0.65</v>
      </c>
      <c r="M28" s="43">
        <f>E10*M27</f>
        <v>0.10400000000000001</v>
      </c>
      <c r="N28" s="43">
        <f>(N27*E10)</f>
        <v>0</v>
      </c>
      <c r="O28" s="43">
        <f>(O27*E10)</f>
        <v>0</v>
      </c>
      <c r="P28" s="43">
        <f>(P27*G10)</f>
        <v>0</v>
      </c>
      <c r="Q28" s="43">
        <f>(Q27*H10)</f>
        <v>0</v>
      </c>
      <c r="R28" s="43">
        <f>(R27*I10)</f>
        <v>0</v>
      </c>
    </row>
    <row r="29" spans="1:18" ht="15.75" x14ac:dyDescent="0.25">
      <c r="A29" s="1"/>
      <c r="B29" s="54" t="s">
        <v>25</v>
      </c>
      <c r="C29" s="55"/>
      <c r="D29" s="43">
        <v>180</v>
      </c>
      <c r="E29" s="43">
        <v>60</v>
      </c>
      <c r="F29" s="43">
        <v>10</v>
      </c>
      <c r="G29" s="43">
        <v>480</v>
      </c>
      <c r="H29" s="43">
        <v>6</v>
      </c>
      <c r="I29" s="43">
        <v>150</v>
      </c>
      <c r="J29" s="43">
        <v>60</v>
      </c>
      <c r="K29" s="43">
        <v>650</v>
      </c>
      <c r="L29" s="43">
        <v>45</v>
      </c>
      <c r="M29" s="43">
        <v>200</v>
      </c>
      <c r="N29" s="43"/>
      <c r="O29" s="43"/>
      <c r="P29" s="43"/>
      <c r="Q29" s="43"/>
      <c r="R29" s="43"/>
    </row>
    <row r="30" spans="1:18" ht="15.75" x14ac:dyDescent="0.25">
      <c r="A30" s="1"/>
      <c r="B30" s="54" t="s">
        <v>26</v>
      </c>
      <c r="C30" s="55"/>
      <c r="D30" s="43">
        <f>D28*D29</f>
        <v>105.3</v>
      </c>
      <c r="E30" s="43">
        <f t="shared" ref="E30:R30" si="1">E28*E29</f>
        <v>62.400000000000006</v>
      </c>
      <c r="F30" s="43">
        <f t="shared" si="1"/>
        <v>130</v>
      </c>
      <c r="G30" s="43">
        <f t="shared" si="1"/>
        <v>255.84</v>
      </c>
      <c r="H30" s="43">
        <f t="shared" si="1"/>
        <v>78</v>
      </c>
      <c r="I30" s="43">
        <f t="shared" si="1"/>
        <v>29.25</v>
      </c>
      <c r="J30" s="43">
        <f t="shared" si="1"/>
        <v>14.82</v>
      </c>
      <c r="K30" s="43">
        <f t="shared" si="1"/>
        <v>67.600000000000009</v>
      </c>
      <c r="L30" s="43">
        <f t="shared" si="1"/>
        <v>29.25</v>
      </c>
      <c r="M30" s="43">
        <f t="shared" si="1"/>
        <v>20.8</v>
      </c>
      <c r="N30" s="43">
        <f t="shared" si="1"/>
        <v>0</v>
      </c>
      <c r="O30" s="43">
        <f t="shared" si="1"/>
        <v>0</v>
      </c>
      <c r="P30" s="43">
        <f t="shared" si="1"/>
        <v>0</v>
      </c>
      <c r="Q30" s="43">
        <f t="shared" si="1"/>
        <v>0</v>
      </c>
      <c r="R30" s="43">
        <f t="shared" si="1"/>
        <v>0</v>
      </c>
    </row>
    <row r="31" spans="1:18" x14ac:dyDescent="0.25">
      <c r="A31" s="1"/>
      <c r="B31" s="54" t="s">
        <v>27</v>
      </c>
      <c r="C31" s="55"/>
      <c r="D31" s="56">
        <f>SUM(D30:R30)</f>
        <v>793.26</v>
      </c>
      <c r="E31" s="57"/>
      <c r="F31" s="58" t="s">
        <v>28</v>
      </c>
      <c r="G31" s="59"/>
      <c r="H31" s="59"/>
      <c r="I31" s="59"/>
      <c r="J31" s="59"/>
      <c r="K31" s="59"/>
      <c r="L31" s="59"/>
      <c r="M31" s="60"/>
      <c r="N31" s="56">
        <v>61</v>
      </c>
      <c r="O31" s="61"/>
      <c r="P31" s="61"/>
      <c r="Q31" s="61"/>
      <c r="R31" s="57"/>
    </row>
    <row r="32" spans="1:18" x14ac:dyDescent="0.25">
      <c r="A32" s="1"/>
      <c r="B32" s="62" t="s">
        <v>29</v>
      </c>
      <c r="C32" s="62"/>
      <c r="D32" s="62"/>
      <c r="E32" s="62"/>
      <c r="F32" s="62"/>
      <c r="G32" s="62"/>
      <c r="H32" s="62"/>
      <c r="I32" s="63" t="s">
        <v>30</v>
      </c>
      <c r="J32" s="63"/>
      <c r="K32" s="63"/>
      <c r="L32" s="63"/>
      <c r="M32" s="63"/>
      <c r="N32" s="63"/>
      <c r="O32" s="63"/>
      <c r="P32" s="63"/>
      <c r="Q32" s="63"/>
      <c r="R32" s="63"/>
    </row>
    <row r="33" spans="1:18" x14ac:dyDescent="0.25">
      <c r="A33" s="1"/>
      <c r="B33" s="64"/>
      <c r="C33" s="64"/>
      <c r="D33" s="64"/>
      <c r="E33" s="64"/>
      <c r="F33" s="64"/>
      <c r="G33" s="64"/>
      <c r="H33" s="64"/>
      <c r="I33" s="65"/>
      <c r="J33" s="65"/>
      <c r="K33" s="65"/>
      <c r="L33" s="65"/>
      <c r="M33" s="65"/>
      <c r="N33" s="65"/>
      <c r="O33" s="65"/>
      <c r="P33" s="65"/>
      <c r="Q33" s="65"/>
      <c r="R33" s="65"/>
    </row>
    <row r="34" spans="1:18" x14ac:dyDescent="0.25">
      <c r="A34" s="1"/>
      <c r="B34" s="66" t="s">
        <v>31</v>
      </c>
      <c r="C34" s="66"/>
      <c r="D34" s="66"/>
      <c r="E34" s="66"/>
      <c r="F34" s="66"/>
      <c r="G34" s="66"/>
      <c r="H34" s="66"/>
      <c r="I34" s="67" t="s">
        <v>32</v>
      </c>
      <c r="J34" s="67"/>
      <c r="K34" s="67"/>
      <c r="L34" s="67"/>
      <c r="M34" s="67"/>
      <c r="N34" s="67"/>
      <c r="O34" s="67"/>
      <c r="P34" s="67"/>
      <c r="Q34" s="67"/>
      <c r="R34" s="67"/>
    </row>
    <row r="35" spans="1:18" x14ac:dyDescent="0.25">
      <c r="A35" s="1"/>
      <c r="B35" s="66"/>
      <c r="C35" s="66"/>
      <c r="D35" s="66"/>
      <c r="E35" s="66"/>
      <c r="F35" s="66"/>
      <c r="G35" s="66"/>
      <c r="H35" s="66"/>
      <c r="I35" s="67"/>
      <c r="J35" s="67"/>
      <c r="K35" s="67"/>
      <c r="L35" s="67"/>
      <c r="M35" s="67"/>
      <c r="N35" s="67"/>
      <c r="O35" s="67"/>
      <c r="P35" s="67"/>
      <c r="Q35" s="67"/>
      <c r="R35" s="67"/>
    </row>
    <row r="36" spans="1:18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</row>
  </sheetData>
  <mergeCells count="38">
    <mergeCell ref="B32:H33"/>
    <mergeCell ref="I32:R33"/>
    <mergeCell ref="B34:H35"/>
    <mergeCell ref="I34:R35"/>
    <mergeCell ref="B29:C29"/>
    <mergeCell ref="B30:C30"/>
    <mergeCell ref="B31:C31"/>
    <mergeCell ref="D31:E31"/>
    <mergeCell ref="F31:M31"/>
    <mergeCell ref="N31:R31"/>
    <mergeCell ref="P11:P16"/>
    <mergeCell ref="Q11:Q16"/>
    <mergeCell ref="R11:R16"/>
    <mergeCell ref="B17:B26"/>
    <mergeCell ref="B27:C27"/>
    <mergeCell ref="B28:C28"/>
    <mergeCell ref="J11:J16"/>
    <mergeCell ref="K11:K16"/>
    <mergeCell ref="L11:L16"/>
    <mergeCell ref="M11:M16"/>
    <mergeCell ref="N11:N16"/>
    <mergeCell ref="O11:O16"/>
    <mergeCell ref="B8:R8"/>
    <mergeCell ref="B9:R9"/>
    <mergeCell ref="B10:D10"/>
    <mergeCell ref="B11:C16"/>
    <mergeCell ref="D11:D16"/>
    <mergeCell ref="E11:E16"/>
    <mergeCell ref="F11:F16"/>
    <mergeCell ref="G11:G16"/>
    <mergeCell ref="H11:H16"/>
    <mergeCell ref="I11:I16"/>
    <mergeCell ref="B2:R2"/>
    <mergeCell ref="B3:R3"/>
    <mergeCell ref="B4:R4"/>
    <mergeCell ref="B5:R5"/>
    <mergeCell ref="B6:R6"/>
    <mergeCell ref="B7:R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2021-11-23T06:29:01Z</dcterms:modified>
</cp:coreProperties>
</file>