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9" i="1" l="1"/>
  <c r="K29" i="1"/>
  <c r="G29" i="1"/>
  <c r="R27" i="1"/>
  <c r="R29" i="1" s="1"/>
  <c r="O27" i="1"/>
  <c r="N27" i="1"/>
  <c r="N29" i="1" s="1"/>
  <c r="K27" i="1"/>
  <c r="J27" i="1"/>
  <c r="J29" i="1" s="1"/>
  <c r="G27" i="1"/>
  <c r="F27" i="1"/>
  <c r="F29" i="1" s="1"/>
  <c r="R26" i="1"/>
  <c r="Q26" i="1"/>
  <c r="Q27" i="1" s="1"/>
  <c r="Q29" i="1" s="1"/>
  <c r="P26" i="1"/>
  <c r="P27" i="1" s="1"/>
  <c r="P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<sst xmlns="http://schemas.openxmlformats.org/spreadsheetml/2006/main" count="41" uniqueCount="38">
  <si>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</si>
  <si>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</si>
  <si>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</si>
  <si>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</si>
  <si>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</si>
  <si>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</si>
  <si>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</si>
  <si>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</si>
  <si>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</si>
  <si>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</si>
  <si>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</si>
  <si>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</si>
  <si>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</si>
  <si>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</si>
  <si>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</si>
  <si>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</si>
  <si>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</si>
  <si>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</si>
  <si>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</si>
  <si>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</si>
  <si>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</si>
  <si>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</si>
  <si>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</si>
  <si>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</si>
  <si>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</si>
  <si>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</si>
  <si>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</si>
  <si>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</si>
  <si>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</si>
  <si>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</si>
  <si>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</si>
  <si>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</si>
  <si>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</si>
  <si>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</si>
  <si>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</si>
  <si>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</si>
  <si>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</si>
  <si>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«_03_»  _____09______ 2021_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</si>
</sst>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6" fillId="0" borderId="35" xfId="1" applyFont="1" applyBorder="1" applyAlignment="1">
      <alignment horizont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4" workbookViewId="0">
      <selection activeCell="U19" sqref="U19"/>
    </sheetView>
  </sheetViews>
  <sheetFormatPr defaultRowHeight="15" x14ac:dyDescent="0.25"/>
  <cols>
    <col min="1" max="1" width="0.7109375" customWidth="1"/>
    <col min="2" max="2" width="3.42578125" customWidth="1"/>
    <col min="3" max="3" width="22.7109375" customWidth="1"/>
  </cols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 t="s">
        <v>20</v>
      </c>
      <c r="Q10" s="14" t="s">
        <v>21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1"/>
      <c r="N14" s="20"/>
      <c r="O14" s="21"/>
      <c r="P14" s="20"/>
      <c r="Q14" s="20"/>
      <c r="R14" s="22"/>
    </row>
    <row r="15" spans="1:18" ht="15.75" thickBot="1" x14ac:dyDescent="0.3">
      <c r="A15" s="1"/>
      <c r="B15" s="23"/>
      <c r="C15" s="24"/>
      <c r="D15" s="25"/>
      <c r="E15" s="26"/>
      <c r="F15" s="26"/>
      <c r="G15" s="26"/>
      <c r="H15" s="26"/>
      <c r="I15" s="26"/>
      <c r="J15" s="26"/>
      <c r="K15" s="26"/>
      <c r="L15" s="26"/>
      <c r="M15" s="76"/>
      <c r="N15" s="26"/>
      <c r="O15" s="76"/>
      <c r="P15" s="26"/>
      <c r="Q15" s="26"/>
      <c r="R15" s="27"/>
    </row>
    <row r="16" spans="1:18" ht="16.5" customHeight="1" x14ac:dyDescent="0.25">
      <c r="A16" s="1"/>
      <c r="B16" s="28" t="s">
        <v>22</v>
      </c>
      <c r="C16" s="29" t="s">
        <v>23</v>
      </c>
      <c r="D16" s="30">
        <v>0.08</v>
      </c>
      <c r="E16" s="31">
        <v>0.01</v>
      </c>
      <c r="F16" s="32"/>
      <c r="G16" s="31"/>
      <c r="H16" s="31"/>
      <c r="I16" s="31"/>
      <c r="J16" s="33"/>
      <c r="K16" s="31"/>
      <c r="L16" s="31"/>
      <c r="M16" s="31"/>
      <c r="N16" s="31"/>
      <c r="O16" s="31"/>
      <c r="P16" s="31"/>
      <c r="Q16" s="34"/>
      <c r="R16" s="35"/>
    </row>
    <row r="17" spans="1:18" ht="17.25" customHeight="1" x14ac:dyDescent="0.25">
      <c r="A17" s="1"/>
      <c r="B17" s="36"/>
      <c r="C17" s="37" t="s">
        <v>24</v>
      </c>
      <c r="D17" s="38"/>
      <c r="E17" s="39"/>
      <c r="F17" s="39">
        <v>1.223E-2</v>
      </c>
      <c r="G17" s="39">
        <v>0.01</v>
      </c>
      <c r="H17" s="39">
        <v>0.03</v>
      </c>
      <c r="I17" s="39">
        <v>3.0000000000000001E-3</v>
      </c>
      <c r="J17" s="40"/>
      <c r="K17" s="39"/>
      <c r="L17" s="39"/>
      <c r="M17" s="39">
        <v>8.9999999999999993E-3</v>
      </c>
      <c r="N17" s="39"/>
      <c r="O17" s="39"/>
      <c r="P17" s="39"/>
      <c r="Q17" s="41">
        <v>7.6923000000000005E-2</v>
      </c>
      <c r="R17" s="42"/>
    </row>
    <row r="18" spans="1:18" ht="16.5" customHeight="1" x14ac:dyDescent="0.25">
      <c r="A18" s="1"/>
      <c r="B18" s="36"/>
      <c r="C18" s="43" t="s">
        <v>25</v>
      </c>
      <c r="D18" s="44"/>
      <c r="E18" s="45"/>
      <c r="F18" s="45"/>
      <c r="G18" s="45"/>
      <c r="H18" s="45"/>
      <c r="I18" s="45"/>
      <c r="J18" s="46">
        <v>2.5000000000000001E-2</v>
      </c>
      <c r="K18" s="45">
        <v>0.01</v>
      </c>
      <c r="L18" s="45"/>
      <c r="M18" s="45"/>
      <c r="N18" s="45"/>
      <c r="O18" s="45"/>
      <c r="P18" s="45"/>
      <c r="Q18" s="47"/>
      <c r="R18" s="48"/>
    </row>
    <row r="19" spans="1:18" ht="15.75" x14ac:dyDescent="0.25">
      <c r="A19" s="1"/>
      <c r="B19" s="36"/>
      <c r="C19" s="43" t="s">
        <v>16</v>
      </c>
      <c r="D19" s="44"/>
      <c r="E19" s="45"/>
      <c r="F19" s="45"/>
      <c r="G19" s="45"/>
      <c r="H19" s="45"/>
      <c r="I19" s="45"/>
      <c r="J19" s="46"/>
      <c r="K19" s="45"/>
      <c r="L19" s="45">
        <v>0.08</v>
      </c>
      <c r="M19" s="45"/>
      <c r="N19" s="45"/>
      <c r="O19" s="45"/>
      <c r="P19" s="45"/>
      <c r="Q19" s="47"/>
      <c r="R19" s="48"/>
    </row>
    <row r="20" spans="1:18" ht="15.75" x14ac:dyDescent="0.25">
      <c r="A20" s="1"/>
      <c r="B20" s="36"/>
      <c r="C20" s="43" t="s">
        <v>18</v>
      </c>
      <c r="D20" s="44"/>
      <c r="E20" s="45"/>
      <c r="F20" s="45"/>
      <c r="G20" s="45"/>
      <c r="H20" s="45"/>
      <c r="I20" s="45"/>
      <c r="J20" s="46"/>
      <c r="K20" s="45"/>
      <c r="L20" s="45"/>
      <c r="M20" s="45"/>
      <c r="N20" s="45">
        <v>1</v>
      </c>
      <c r="O20" s="45"/>
      <c r="P20" s="45"/>
      <c r="Q20" s="47"/>
      <c r="R20" s="48"/>
    </row>
    <row r="21" spans="1:18" ht="15.75" x14ac:dyDescent="0.25">
      <c r="A21" s="1"/>
      <c r="B21" s="36"/>
      <c r="C21" s="43" t="s">
        <v>19</v>
      </c>
      <c r="D21" s="44"/>
      <c r="E21" s="45"/>
      <c r="F21" s="45"/>
      <c r="G21" s="45"/>
      <c r="H21" s="45"/>
      <c r="I21" s="45"/>
      <c r="J21" s="46"/>
      <c r="K21" s="45"/>
      <c r="L21" s="45"/>
      <c r="M21" s="45"/>
      <c r="N21" s="45"/>
      <c r="O21" s="45">
        <v>7.6923000000000005E-2</v>
      </c>
      <c r="P21" s="45"/>
      <c r="Q21" s="47"/>
      <c r="R21" s="48"/>
    </row>
    <row r="22" spans="1:18" ht="30" x14ac:dyDescent="0.25">
      <c r="A22" s="1"/>
      <c r="B22" s="36"/>
      <c r="C22" s="43" t="s">
        <v>26</v>
      </c>
      <c r="D22" s="44"/>
      <c r="E22" s="45"/>
      <c r="F22" s="45"/>
      <c r="G22" s="45"/>
      <c r="H22" s="45"/>
      <c r="I22" s="45"/>
      <c r="J22" s="46"/>
      <c r="K22" s="45"/>
      <c r="L22" s="45"/>
      <c r="M22" s="45"/>
      <c r="N22" s="45"/>
      <c r="O22" s="45"/>
      <c r="P22" s="45">
        <v>0.04</v>
      </c>
      <c r="Q22" s="47"/>
      <c r="R22" s="48"/>
    </row>
    <row r="23" spans="1:18" ht="15.75" x14ac:dyDescent="0.25">
      <c r="A23" s="1"/>
      <c r="B23" s="36"/>
      <c r="C23" s="49"/>
      <c r="D23" s="50"/>
      <c r="E23" s="47"/>
      <c r="F23" s="47"/>
      <c r="G23" s="47"/>
      <c r="H23" s="47"/>
      <c r="I23" s="47"/>
      <c r="J23" s="51"/>
      <c r="K23" s="47"/>
      <c r="L23" s="47"/>
      <c r="M23" s="47"/>
      <c r="N23" s="47"/>
      <c r="O23" s="47"/>
      <c r="P23" s="47"/>
      <c r="Q23" s="47"/>
      <c r="R23" s="48"/>
    </row>
    <row r="24" spans="1:18" ht="15.75" x14ac:dyDescent="0.25">
      <c r="A24" s="1"/>
      <c r="B24" s="36"/>
      <c r="C24" s="49"/>
      <c r="D24" s="50"/>
      <c r="E24" s="47"/>
      <c r="F24" s="47"/>
      <c r="G24" s="47"/>
      <c r="H24" s="47"/>
      <c r="I24" s="47"/>
      <c r="J24" s="51"/>
      <c r="K24" s="47"/>
      <c r="L24" s="47"/>
      <c r="M24" s="47"/>
      <c r="N24" s="47"/>
      <c r="O24" s="47"/>
      <c r="P24" s="47"/>
      <c r="Q24" s="47"/>
      <c r="R24" s="48"/>
    </row>
    <row r="25" spans="1:18" ht="16.5" thickBot="1" x14ac:dyDescent="0.3">
      <c r="A25" s="1"/>
      <c r="B25" s="36"/>
      <c r="C25" s="52"/>
      <c r="D25" s="53"/>
      <c r="E25" s="54"/>
      <c r="F25" s="54"/>
      <c r="G25" s="54"/>
      <c r="H25" s="54"/>
      <c r="I25" s="54"/>
      <c r="J25" s="55"/>
      <c r="K25" s="54"/>
      <c r="L25" s="54"/>
      <c r="M25" s="54"/>
      <c r="N25" s="54"/>
      <c r="O25" s="54"/>
      <c r="P25" s="54"/>
      <c r="Q25" s="54"/>
      <c r="R25" s="56"/>
    </row>
    <row r="26" spans="1:18" ht="15.75" x14ac:dyDescent="0.25">
      <c r="A26" s="1"/>
      <c r="B26" s="57" t="s">
        <v>27</v>
      </c>
      <c r="C26" s="58"/>
      <c r="D26" s="59">
        <f t="shared" ref="D26:R26" si="0">SUM(D16:D25)</f>
        <v>0.08</v>
      </c>
      <c r="E26" s="59">
        <f t="shared" si="0"/>
        <v>0.01</v>
      </c>
      <c r="F26" s="59">
        <f t="shared" si="0"/>
        <v>1.223E-2</v>
      </c>
      <c r="G26" s="59">
        <f t="shared" si="0"/>
        <v>0.01</v>
      </c>
      <c r="H26" s="59">
        <f t="shared" si="0"/>
        <v>0.03</v>
      </c>
      <c r="I26" s="59">
        <f t="shared" si="0"/>
        <v>3.0000000000000001E-3</v>
      </c>
      <c r="J26" s="60">
        <f t="shared" si="0"/>
        <v>2.5000000000000001E-2</v>
      </c>
      <c r="K26" s="60">
        <f t="shared" si="0"/>
        <v>0.01</v>
      </c>
      <c r="L26" s="59">
        <f t="shared" si="0"/>
        <v>0.08</v>
      </c>
      <c r="M26" s="59">
        <f t="shared" si="0"/>
        <v>8.9999999999999993E-3</v>
      </c>
      <c r="N26" s="59">
        <f t="shared" si="0"/>
        <v>1</v>
      </c>
      <c r="O26" s="59">
        <f t="shared" si="0"/>
        <v>7.6923000000000005E-2</v>
      </c>
      <c r="P26" s="59">
        <f t="shared" si="0"/>
        <v>0.04</v>
      </c>
      <c r="Q26" s="59">
        <f t="shared" si="0"/>
        <v>7.6923000000000005E-2</v>
      </c>
      <c r="R26" s="59">
        <f t="shared" si="0"/>
        <v>0</v>
      </c>
    </row>
    <row r="27" spans="1:18" ht="15.75" x14ac:dyDescent="0.25">
      <c r="A27" s="1"/>
      <c r="B27" s="61" t="s">
        <v>28</v>
      </c>
      <c r="C27" s="62"/>
      <c r="D27" s="41">
        <f>(D26*E9)</f>
        <v>1.04</v>
      </c>
      <c r="E27" s="41">
        <f>(E26*E9)</f>
        <v>0.13</v>
      </c>
      <c r="F27" s="41">
        <f>(F26*E9)</f>
        <v>0.15898999999999999</v>
      </c>
      <c r="G27" s="41">
        <f>(G26*E9)</f>
        <v>0.13</v>
      </c>
      <c r="H27" s="41">
        <f>(H26*E9)</f>
        <v>0.39</v>
      </c>
      <c r="I27" s="41">
        <f>(I26*E9)</f>
        <v>3.9E-2</v>
      </c>
      <c r="J27" s="41">
        <f>(J26*E9)</f>
        <v>0.32500000000000001</v>
      </c>
      <c r="K27" s="41">
        <f>K26*E9</f>
        <v>0.13</v>
      </c>
      <c r="L27" s="41">
        <f>(L26*E9)</f>
        <v>1.04</v>
      </c>
      <c r="M27" s="41">
        <f>M26*E9</f>
        <v>0.11699999999999999</v>
      </c>
      <c r="N27" s="41">
        <f>N26*E9</f>
        <v>13</v>
      </c>
      <c r="O27" s="41">
        <f>O26*E9</f>
        <v>0.99999900000000008</v>
      </c>
      <c r="P27" s="41">
        <f>(P26*E9)</f>
        <v>0.52</v>
      </c>
      <c r="Q27" s="41">
        <f>(Q26*E9)</f>
        <v>0.99999900000000008</v>
      </c>
      <c r="R27" s="41">
        <f>(R26*E9)</f>
        <v>0</v>
      </c>
    </row>
    <row r="28" spans="1:18" ht="15.75" x14ac:dyDescent="0.25">
      <c r="A28" s="1"/>
      <c r="B28" s="61" t="s">
        <v>29</v>
      </c>
      <c r="C28" s="62"/>
      <c r="D28" s="41">
        <v>45</v>
      </c>
      <c r="E28" s="41">
        <v>650</v>
      </c>
      <c r="F28" s="41">
        <v>45</v>
      </c>
      <c r="G28" s="41">
        <v>25</v>
      </c>
      <c r="H28" s="41">
        <v>40</v>
      </c>
      <c r="I28" s="41">
        <v>15</v>
      </c>
      <c r="J28" s="41">
        <v>60</v>
      </c>
      <c r="K28" s="41">
        <v>400</v>
      </c>
      <c r="L28" s="41">
        <v>45</v>
      </c>
      <c r="M28" s="41">
        <v>130</v>
      </c>
      <c r="N28" s="41">
        <v>10</v>
      </c>
      <c r="O28" s="41">
        <v>62</v>
      </c>
      <c r="P28" s="41">
        <v>480</v>
      </c>
      <c r="Q28" s="41">
        <v>60</v>
      </c>
      <c r="R28" s="41"/>
    </row>
    <row r="29" spans="1:18" ht="15.75" x14ac:dyDescent="0.25">
      <c r="A29" s="1"/>
      <c r="B29" s="61" t="s">
        <v>30</v>
      </c>
      <c r="C29" s="62"/>
      <c r="D29" s="41">
        <f t="shared" ref="D29:R29" si="1">D27*D28</f>
        <v>46.800000000000004</v>
      </c>
      <c r="E29" s="41">
        <f t="shared" si="1"/>
        <v>84.5</v>
      </c>
      <c r="F29" s="41">
        <f t="shared" si="1"/>
        <v>7.1545499999999995</v>
      </c>
      <c r="G29" s="41">
        <f t="shared" si="1"/>
        <v>3.25</v>
      </c>
      <c r="H29" s="41">
        <f t="shared" si="1"/>
        <v>15.600000000000001</v>
      </c>
      <c r="I29" s="41">
        <f t="shared" si="1"/>
        <v>0.58499999999999996</v>
      </c>
      <c r="J29" s="63">
        <f t="shared" si="1"/>
        <v>19.5</v>
      </c>
      <c r="K29" s="63">
        <f t="shared" si="1"/>
        <v>52</v>
      </c>
      <c r="L29" s="41">
        <f t="shared" si="1"/>
        <v>46.800000000000004</v>
      </c>
      <c r="M29" s="41">
        <f t="shared" si="1"/>
        <v>15.209999999999999</v>
      </c>
      <c r="N29" s="41">
        <f t="shared" si="1"/>
        <v>130</v>
      </c>
      <c r="O29" s="41">
        <f t="shared" si="1"/>
        <v>61.999938000000007</v>
      </c>
      <c r="P29" s="41">
        <f t="shared" si="1"/>
        <v>249.60000000000002</v>
      </c>
      <c r="Q29" s="41">
        <f t="shared" si="1"/>
        <v>59.999940000000002</v>
      </c>
      <c r="R29" s="41">
        <f t="shared" si="1"/>
        <v>0</v>
      </c>
    </row>
    <row r="30" spans="1:18" x14ac:dyDescent="0.25">
      <c r="A30" s="1"/>
      <c r="B30" s="61" t="s">
        <v>31</v>
      </c>
      <c r="C30" s="62"/>
      <c r="D30" s="64">
        <f>SUM(D29:R29)</f>
        <v>792.99942799999997</v>
      </c>
      <c r="E30" s="65"/>
      <c r="F30" s="66" t="s">
        <v>32</v>
      </c>
      <c r="G30" s="67"/>
      <c r="H30" s="67"/>
      <c r="I30" s="67"/>
      <c r="J30" s="67"/>
      <c r="K30" s="67"/>
      <c r="L30" s="67"/>
      <c r="M30" s="68"/>
      <c r="N30" s="64">
        <v>61</v>
      </c>
      <c r="O30" s="69"/>
      <c r="P30" s="69"/>
      <c r="Q30" s="69"/>
      <c r="R30" s="65"/>
    </row>
    <row r="31" spans="1:18" x14ac:dyDescent="0.25">
      <c r="A31" s="1"/>
      <c r="B31" s="70" t="s">
        <v>33</v>
      </c>
      <c r="C31" s="70"/>
      <c r="D31" s="70"/>
      <c r="E31" s="70"/>
      <c r="F31" s="70"/>
      <c r="G31" s="70"/>
      <c r="H31" s="70"/>
      <c r="I31" s="71" t="s">
        <v>34</v>
      </c>
      <c r="J31" s="71"/>
      <c r="K31" s="71"/>
      <c r="L31" s="71"/>
      <c r="M31" s="71"/>
      <c r="N31" s="71"/>
      <c r="O31" s="71"/>
      <c r="P31" s="71"/>
      <c r="Q31" s="71"/>
      <c r="R31" s="71"/>
    </row>
    <row r="32" spans="1:18" x14ac:dyDescent="0.25">
      <c r="A32" s="1"/>
      <c r="B32" s="72"/>
      <c r="C32" s="72"/>
      <c r="D32" s="72"/>
      <c r="E32" s="72"/>
      <c r="F32" s="72"/>
      <c r="G32" s="72"/>
      <c r="H32" s="72"/>
      <c r="I32" s="73"/>
      <c r="J32" s="73"/>
      <c r="K32" s="73"/>
      <c r="L32" s="73"/>
      <c r="M32" s="73"/>
      <c r="N32" s="73"/>
      <c r="O32" s="73"/>
      <c r="P32" s="73"/>
      <c r="Q32" s="73"/>
      <c r="R32" s="73"/>
    </row>
    <row r="33" spans="1:18" x14ac:dyDescent="0.25">
      <c r="A33" s="1"/>
      <c r="B33" s="74" t="s">
        <v>35</v>
      </c>
      <c r="C33" s="74"/>
      <c r="D33" s="74"/>
      <c r="E33" s="74"/>
      <c r="F33" s="74"/>
      <c r="G33" s="74"/>
      <c r="H33" s="74"/>
      <c r="I33" s="75" t="s">
        <v>36</v>
      </c>
      <c r="J33" s="75"/>
      <c r="K33" s="75"/>
      <c r="L33" s="75"/>
      <c r="M33" s="75"/>
      <c r="N33" s="75"/>
      <c r="O33" s="75"/>
      <c r="P33" s="75"/>
      <c r="Q33" s="75"/>
      <c r="R33" s="75"/>
    </row>
    <row r="34" spans="1:18" x14ac:dyDescent="0.25">
      <c r="A34" s="1"/>
      <c r="B34" s="74"/>
      <c r="C34" s="74"/>
      <c r="D34" s="74"/>
      <c r="E34" s="74"/>
      <c r="F34" s="74"/>
      <c r="G34" s="74"/>
      <c r="H34" s="74"/>
      <c r="I34" s="75"/>
      <c r="J34" s="75"/>
      <c r="K34" s="75"/>
      <c r="L34" s="75"/>
      <c r="M34" s="75"/>
      <c r="N34" s="75"/>
      <c r="O34" s="75"/>
      <c r="P34" s="75"/>
      <c r="Q34" s="75"/>
      <c r="R34" s="75"/>
    </row>
  </sheetData>
  <mergeCells count="37">
    <mergeCell ref="B33:H34"/>
    <mergeCell ref="I33:R34"/>
    <mergeCell ref="M10:M15"/>
    <mergeCell ref="O10:O15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N10:N15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2021-11-23T06:23:06Z</dcterms:modified>
</cp:coreProperties>
</file>