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9" i="1" l="1"/>
  <c r="Q29" i="1"/>
  <c r="N29" i="1"/>
  <c r="M29" i="1"/>
  <c r="J29" i="1"/>
  <c r="I29" i="1"/>
  <c r="F29" i="1"/>
  <c r="E29" i="1"/>
  <c r="R27" i="1"/>
  <c r="Q27" i="1"/>
  <c r="P27" i="1"/>
  <c r="P29" i="1" s="1"/>
  <c r="N27" i="1"/>
  <c r="M27" i="1"/>
  <c r="L27" i="1"/>
  <c r="L29" i="1" s="1"/>
  <c r="J27" i="1"/>
  <c r="I27" i="1"/>
  <c r="H27" i="1"/>
  <c r="H29" i="1" s="1"/>
  <c r="F27" i="1"/>
  <c r="E27" i="1"/>
  <c r="D27" i="1"/>
  <c r="D29" i="1" s="1"/>
  <c r="R26" i="1"/>
  <c r="Q26" i="1"/>
  <c r="P26" i="1"/>
  <c r="O26" i="1"/>
  <c r="O27" i="1" s="1"/>
  <c r="O29" i="1" s="1"/>
  <c r="N26" i="1"/>
  <c r="M26" i="1"/>
  <c r="L26" i="1"/>
  <c r="K26" i="1"/>
  <c r="K27" i="1" s="1"/>
  <c r="K29" i="1" s="1"/>
  <c r="J26" i="1"/>
  <c r="I26" i="1"/>
  <c r="H26" i="1"/>
  <c r="G26" i="1"/>
  <c r="G27" i="1" s="1"/>
  <c r="G29" i="1" s="1"/>
  <c r="F26" i="1"/>
  <c r="E26" i="1"/>
  <c r="D26" i="1"/>
  <c r="B10" i="1"/>
  <c r="D30" i="1" l="1"/>
</calcChain>
</file>

<file path=xl/sharedStrings.xml><?xml version="1.0" encoding="utf-8"?>
<sst xmlns="http://schemas.openxmlformats.org/spreadsheetml/2006/main" count="40" uniqueCount="37">
  <si>
    <t xml:space="preserve"> 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</si>
  <si>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</si>
  <si>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</si>
  <si>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</si>
  <si>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</si>
  <si>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</si>
  <si>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</si>
  <si>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ср</t>
  </si>
  <si>
    <t>Горох</t>
  </si>
  <si>
    <t>Петрушка</t>
  </si>
  <si>
    <t>Карофель</t>
  </si>
  <si>
    <t>Сгущ. Молоко</t>
  </si>
  <si>
    <t>Соль</t>
  </si>
  <si>
    <t>Сахар</t>
  </si>
  <si>
    <t>Хлеб</t>
  </si>
  <si>
    <t>Масло подсол-ное</t>
  </si>
  <si>
    <t>Лук</t>
  </si>
  <si>
    <t>Марковь</t>
  </si>
  <si>
    <t>Капуста</t>
  </si>
  <si>
    <t>Печенье</t>
  </si>
  <si>
    <t>Банан</t>
  </si>
  <si>
    <t>Завтрак</t>
  </si>
  <si>
    <t xml:space="preserve">Гороховый суп с кортошкой </t>
  </si>
  <si>
    <t>Чай со сгущ. молоко</t>
  </si>
  <si>
    <t>Салат из капусты и моркови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</si>
  <si>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</si>
  <si>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</si>
  <si>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</si>
  <si>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</si>
  <si>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</si>
  <si>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</si>
  <si>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</si>
  <si>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</si>
  <si>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>Повар ____________ Рашидова С.М.</t>
  </si>
  <si>
    <t>Чай</t>
  </si>
  <si>
    <t xml:space="preserve">   Врач (медсестра) ___________ </t>
  </si>
  <si>
    <t>Цилитлинской СОШ на «_16_»  ______02_______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</si>
</sst>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1" fillId="0" borderId="0" xfId="1"/>
    <xf numFmtId="0" fontId="3" fillId="0" borderId="0" xfId="1" applyFont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0" fontId="5" fillId="0" borderId="18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6" fillId="0" borderId="0" xfId="1" applyFont="1" applyBorder="1" applyAlignment="1">
      <alignment horizontal="center"/>
    </xf>
    <xf numFmtId="0" fontId="3" fillId="0" borderId="20" xfId="1" applyFont="1" applyBorder="1" applyAlignment="1">
      <alignment vertical="top" wrapText="1"/>
    </xf>
    <xf numFmtId="0" fontId="5" fillId="0" borderId="4" xfId="1" applyFont="1" applyBorder="1" applyAlignment="1">
      <alignment horizontal="center" wrapText="1"/>
    </xf>
    <xf numFmtId="0" fontId="6" fillId="0" borderId="5" xfId="1" applyFont="1" applyBorder="1"/>
    <xf numFmtId="165" fontId="5" fillId="0" borderId="5" xfId="1" applyNumberFormat="1" applyFont="1" applyBorder="1" applyAlignment="1">
      <alignment horizontal="center" wrapText="1"/>
    </xf>
    <xf numFmtId="165" fontId="5" fillId="0" borderId="5" xfId="1" applyNumberFormat="1" applyFont="1" applyFill="1" applyBorder="1" applyAlignment="1">
      <alignment horizontal="center" wrapText="1"/>
    </xf>
    <xf numFmtId="165" fontId="6" fillId="0" borderId="5" xfId="1" applyNumberFormat="1" applyFont="1" applyFill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5" fillId="0" borderId="21" xfId="1" applyFont="1" applyBorder="1" applyAlignment="1">
      <alignment vertical="top" wrapText="1"/>
    </xf>
    <xf numFmtId="0" fontId="3" fillId="0" borderId="23" xfId="1" applyFont="1" applyBorder="1" applyAlignment="1">
      <alignment vertical="top" wrapText="1"/>
    </xf>
    <xf numFmtId="0" fontId="5" fillId="0" borderId="10" xfId="1" applyFont="1" applyBorder="1" applyAlignment="1">
      <alignment horizontal="center" wrapText="1"/>
    </xf>
    <xf numFmtId="0" fontId="5" fillId="0" borderId="11" xfId="1" applyFont="1" applyBorder="1" applyAlignment="1">
      <alignment horizontal="center" wrapText="1"/>
    </xf>
    <xf numFmtId="0" fontId="6" fillId="0" borderId="11" xfId="1" applyFont="1" applyBorder="1"/>
    <xf numFmtId="165" fontId="5" fillId="0" borderId="11" xfId="1" applyNumberFormat="1" applyFont="1" applyFill="1" applyBorder="1" applyAlignment="1">
      <alignment horizontal="center" wrapText="1"/>
    </xf>
    <xf numFmtId="0" fontId="5" fillId="0" borderId="11" xfId="1" applyFont="1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0" fontId="3" fillId="0" borderId="25" xfId="1" applyFont="1" applyBorder="1" applyAlignment="1">
      <alignment vertical="top" wrapText="1"/>
    </xf>
    <xf numFmtId="0" fontId="5" fillId="0" borderId="17" xfId="1" applyFont="1" applyBorder="1" applyAlignment="1">
      <alignment horizontal="center" wrapText="1"/>
    </xf>
    <xf numFmtId="0" fontId="5" fillId="0" borderId="18" xfId="1" applyFont="1" applyBorder="1" applyAlignment="1">
      <alignment horizontal="center" wrapText="1"/>
    </xf>
    <xf numFmtId="0" fontId="6" fillId="0" borderId="18" xfId="1" applyFont="1" applyBorder="1"/>
    <xf numFmtId="165" fontId="5" fillId="0" borderId="18" xfId="1" applyNumberFormat="1" applyFont="1" applyFill="1" applyBorder="1" applyAlignment="1">
      <alignment horizontal="center" wrapText="1"/>
    </xf>
    <xf numFmtId="0" fontId="5" fillId="0" borderId="18" xfId="1" applyFont="1" applyBorder="1" applyAlignment="1">
      <alignment vertical="top" wrapText="1"/>
    </xf>
    <xf numFmtId="0" fontId="5" fillId="0" borderId="26" xfId="1" applyFont="1" applyBorder="1" applyAlignment="1">
      <alignment vertical="top" wrapText="1"/>
    </xf>
    <xf numFmtId="0" fontId="3" fillId="0" borderId="25" xfId="1" applyFont="1" applyBorder="1" applyAlignment="1">
      <alignment vertical="top"/>
    </xf>
    <xf numFmtId="165" fontId="5" fillId="0" borderId="18" xfId="1" applyNumberFormat="1" applyFont="1" applyBorder="1" applyAlignment="1">
      <alignment horizontal="center" wrapText="1"/>
    </xf>
    <xf numFmtId="0" fontId="5" fillId="0" borderId="25" xfId="1" applyFont="1" applyBorder="1" applyAlignment="1">
      <alignment vertical="top" wrapText="1"/>
    </xf>
    <xf numFmtId="0" fontId="5" fillId="0" borderId="27" xfId="1" applyFont="1" applyBorder="1" applyAlignment="1">
      <alignment vertical="top" wrapText="1"/>
    </xf>
    <xf numFmtId="0" fontId="5" fillId="0" borderId="28" xfId="1" applyFont="1" applyBorder="1" applyAlignment="1">
      <alignment horizontal="center" wrapText="1"/>
    </xf>
    <xf numFmtId="0" fontId="5" fillId="0" borderId="29" xfId="1" applyFont="1" applyBorder="1" applyAlignment="1">
      <alignment horizontal="center" wrapText="1"/>
    </xf>
    <xf numFmtId="0" fontId="5" fillId="0" borderId="29" xfId="1" applyFont="1" applyBorder="1" applyAlignment="1">
      <alignment vertical="top" wrapText="1"/>
    </xf>
    <xf numFmtId="0" fontId="5" fillId="0" borderId="30" xfId="1" applyFont="1" applyBorder="1" applyAlignment="1">
      <alignment vertical="top" wrapText="1"/>
    </xf>
    <xf numFmtId="0" fontId="5" fillId="0" borderId="14" xfId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35" xfId="1" applyNumberFormat="1" applyFont="1" applyBorder="1" applyAlignment="1">
      <alignment horizontal="center" vertical="top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33" xfId="1" applyFont="1" applyBorder="1" applyAlignment="1">
      <alignment horizontal="right" wrapText="1"/>
    </xf>
    <xf numFmtId="0" fontId="3" fillId="0" borderId="34" xfId="1" applyFont="1" applyBorder="1" applyAlignment="1">
      <alignment horizontal="right" wrapText="1"/>
    </xf>
    <xf numFmtId="166" fontId="3" fillId="0" borderId="33" xfId="1" applyNumberFormat="1" applyFont="1" applyBorder="1" applyAlignment="1">
      <alignment horizontal="center" vertical="top" wrapText="1"/>
    </xf>
    <xf numFmtId="166" fontId="3" fillId="0" borderId="34" xfId="1" applyNumberFormat="1" applyFont="1" applyBorder="1" applyAlignment="1">
      <alignment horizontal="center" vertical="top" wrapText="1"/>
    </xf>
    <xf numFmtId="166" fontId="3" fillId="0" borderId="33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right" vertical="top" wrapText="1"/>
    </xf>
    <xf numFmtId="166" fontId="3" fillId="0" borderId="34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center" vertical="top" wrapText="1"/>
    </xf>
    <xf numFmtId="0" fontId="3" fillId="0" borderId="36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7" fillId="0" borderId="19" xfId="1" applyFont="1" applyBorder="1" applyAlignment="1">
      <alignment horizontal="center" vertical="center" textRotation="90" wrapText="1"/>
    </xf>
    <xf numFmtId="0" fontId="7" fillId="0" borderId="22" xfId="1" applyFont="1" applyBorder="1" applyAlignment="1">
      <alignment horizontal="center" vertical="center" textRotation="90" wrapText="1"/>
    </xf>
    <xf numFmtId="0" fontId="3" fillId="0" borderId="31" xfId="1" applyFont="1" applyBorder="1" applyAlignment="1">
      <alignment horizontal="right" wrapText="1"/>
    </xf>
    <xf numFmtId="0" fontId="3" fillId="0" borderId="32" xfId="1" applyFont="1" applyBorder="1" applyAlignment="1">
      <alignment horizontal="right" wrapText="1"/>
    </xf>
    <xf numFmtId="0" fontId="5" fillId="0" borderId="5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10" xfId="1" applyFont="1" applyBorder="1" applyAlignment="1">
      <alignment horizontal="center" textRotation="90" wrapText="1"/>
    </xf>
    <xf numFmtId="0" fontId="5" fillId="0" borderId="17" xfId="1" applyFont="1" applyBorder="1" applyAlignment="1">
      <alignment horizontal="center" textRotation="90" wrapText="1"/>
    </xf>
    <xf numFmtId="0" fontId="5" fillId="0" borderId="5" xfId="1" applyFont="1" applyFill="1" applyBorder="1" applyAlignment="1">
      <alignment horizontal="center" textRotation="90" wrapText="1"/>
    </xf>
    <xf numFmtId="0" fontId="5" fillId="0" borderId="11" xfId="1" applyFont="1" applyFill="1" applyBorder="1" applyAlignment="1">
      <alignment horizontal="center" textRotation="90" wrapText="1"/>
    </xf>
    <xf numFmtId="0" fontId="5" fillId="0" borderId="18" xfId="1" applyFont="1" applyFill="1" applyBorder="1" applyAlignment="1">
      <alignment horizontal="center" textRotation="90" wrapText="1"/>
    </xf>
    <xf numFmtId="0" fontId="5" fillId="0" borderId="6" xfId="1" applyFont="1" applyFill="1" applyBorder="1" applyAlignment="1">
      <alignment horizontal="center" textRotation="90" wrapText="1"/>
    </xf>
    <xf numFmtId="0" fontId="5" fillId="0" borderId="12" xfId="1" applyFont="1" applyFill="1" applyBorder="1" applyAlignment="1">
      <alignment horizontal="center" textRotation="90" wrapText="1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86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18" x14ac:dyDescent="0.25">
      <c r="A2" s="1"/>
      <c r="B2" s="87" t="s">
        <v>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x14ac:dyDescent="0.25">
      <c r="A3" s="1"/>
      <c r="B3" s="87" t="s">
        <v>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1"/>
      <c r="B5" s="88" t="s">
        <v>3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18" x14ac:dyDescent="0.25">
      <c r="A6" s="1"/>
      <c r="B6" s="69" t="s">
        <v>4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x14ac:dyDescent="0.25">
      <c r="A7" s="1"/>
      <c r="B7" s="69" t="s">
        <v>36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18" x14ac:dyDescent="0.25">
      <c r="A8" s="1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</row>
    <row r="9" spans="1:18" ht="15.75" thickBot="1" x14ac:dyDescent="0.3">
      <c r="A9" s="1"/>
      <c r="B9" s="70" t="s">
        <v>5</v>
      </c>
      <c r="C9" s="71"/>
      <c r="D9" s="71"/>
      <c r="E9" s="3">
        <v>9</v>
      </c>
      <c r="F9" s="4" t="s">
        <v>6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 t="s">
        <v>7</v>
      </c>
    </row>
    <row r="10" spans="1:18" ht="15" customHeight="1" x14ac:dyDescent="0.25">
      <c r="A10" s="1"/>
      <c r="B10" s="72">
        <f>E9*N30</f>
        <v>549</v>
      </c>
      <c r="C10" s="73"/>
      <c r="D10" s="78" t="s">
        <v>8</v>
      </c>
      <c r="E10" s="63" t="s">
        <v>9</v>
      </c>
      <c r="F10" s="66" t="s">
        <v>10</v>
      </c>
      <c r="G10" s="81" t="s">
        <v>34</v>
      </c>
      <c r="H10" s="84" t="s">
        <v>11</v>
      </c>
      <c r="I10" s="63" t="s">
        <v>12</v>
      </c>
      <c r="J10" s="63" t="s">
        <v>13</v>
      </c>
      <c r="K10" s="63" t="s">
        <v>14</v>
      </c>
      <c r="L10" s="63" t="s">
        <v>15</v>
      </c>
      <c r="M10" s="66" t="s">
        <v>16</v>
      </c>
      <c r="N10" s="63" t="s">
        <v>17</v>
      </c>
      <c r="O10" s="66" t="s">
        <v>18</v>
      </c>
      <c r="P10" s="66" t="s">
        <v>19</v>
      </c>
      <c r="Q10" s="55" t="s">
        <v>20</v>
      </c>
      <c r="R10" s="57"/>
    </row>
    <row r="11" spans="1:18" ht="15" customHeight="1" x14ac:dyDescent="0.25">
      <c r="A11" s="1"/>
      <c r="B11" s="74"/>
      <c r="C11" s="75"/>
      <c r="D11" s="79"/>
      <c r="E11" s="64"/>
      <c r="F11" s="67"/>
      <c r="G11" s="82"/>
      <c r="H11" s="85"/>
      <c r="I11" s="64"/>
      <c r="J11" s="64"/>
      <c r="K11" s="64"/>
      <c r="L11" s="64"/>
      <c r="M11" s="67"/>
      <c r="N11" s="64"/>
      <c r="O11" s="67"/>
      <c r="P11" s="67"/>
      <c r="Q11" s="56"/>
      <c r="R11" s="58"/>
    </row>
    <row r="12" spans="1:18" ht="15" customHeight="1" x14ac:dyDescent="0.25">
      <c r="A12" s="1"/>
      <c r="B12" s="74"/>
      <c r="C12" s="75"/>
      <c r="D12" s="79"/>
      <c r="E12" s="64"/>
      <c r="F12" s="67"/>
      <c r="G12" s="82"/>
      <c r="H12" s="85"/>
      <c r="I12" s="64"/>
      <c r="J12" s="64"/>
      <c r="K12" s="64"/>
      <c r="L12" s="64"/>
      <c r="M12" s="67"/>
      <c r="N12" s="64"/>
      <c r="O12" s="67"/>
      <c r="P12" s="67"/>
      <c r="Q12" s="56"/>
      <c r="R12" s="58"/>
    </row>
    <row r="13" spans="1:18" ht="15" customHeight="1" x14ac:dyDescent="0.25">
      <c r="A13" s="1"/>
      <c r="B13" s="74"/>
      <c r="C13" s="75"/>
      <c r="D13" s="79"/>
      <c r="E13" s="64"/>
      <c r="F13" s="67"/>
      <c r="G13" s="82"/>
      <c r="H13" s="85"/>
      <c r="I13" s="64"/>
      <c r="J13" s="64"/>
      <c r="K13" s="64"/>
      <c r="L13" s="64"/>
      <c r="M13" s="67"/>
      <c r="N13" s="64"/>
      <c r="O13" s="67"/>
      <c r="P13" s="67"/>
      <c r="Q13" s="56"/>
      <c r="R13" s="58"/>
    </row>
    <row r="14" spans="1:18" ht="15" customHeight="1" x14ac:dyDescent="0.25">
      <c r="A14" s="1"/>
      <c r="B14" s="74"/>
      <c r="C14" s="75"/>
      <c r="D14" s="79"/>
      <c r="E14" s="64"/>
      <c r="F14" s="67"/>
      <c r="G14" s="82"/>
      <c r="H14" s="85"/>
      <c r="I14" s="64"/>
      <c r="J14" s="64"/>
      <c r="K14" s="64"/>
      <c r="L14" s="64"/>
      <c r="M14" s="68"/>
      <c r="N14" s="64"/>
      <c r="O14" s="67"/>
      <c r="P14" s="67"/>
      <c r="Q14" s="56"/>
      <c r="R14" s="58"/>
    </row>
    <row r="15" spans="1:18" ht="16.5" thickBot="1" x14ac:dyDescent="0.3">
      <c r="A15" s="1"/>
      <c r="B15" s="76"/>
      <c r="C15" s="77"/>
      <c r="D15" s="80"/>
      <c r="E15" s="65"/>
      <c r="F15" s="67"/>
      <c r="G15" s="83"/>
      <c r="H15" s="85"/>
      <c r="I15" s="65"/>
      <c r="J15" s="65"/>
      <c r="K15" s="65"/>
      <c r="L15" s="65"/>
      <c r="M15" s="5"/>
      <c r="N15" s="65"/>
      <c r="O15" s="6"/>
      <c r="P15" s="67"/>
      <c r="Q15" s="7"/>
      <c r="R15" s="58"/>
    </row>
    <row r="16" spans="1:18" ht="60" x14ac:dyDescent="0.25">
      <c r="A16" s="1"/>
      <c r="B16" s="59" t="s">
        <v>21</v>
      </c>
      <c r="C16" s="8" t="s">
        <v>22</v>
      </c>
      <c r="D16" s="9">
        <v>0.12</v>
      </c>
      <c r="E16" s="10">
        <v>6.0000000000000001E-3</v>
      </c>
      <c r="F16" s="11">
        <v>5.0999999999999997E-2</v>
      </c>
      <c r="G16" s="12"/>
      <c r="H16" s="13"/>
      <c r="I16" s="14">
        <v>2E-3</v>
      </c>
      <c r="J16" s="14"/>
      <c r="K16" s="14"/>
      <c r="L16" s="14"/>
      <c r="M16" s="11"/>
      <c r="N16" s="11"/>
      <c r="O16" s="11"/>
      <c r="P16" s="11"/>
      <c r="Q16" s="10"/>
      <c r="R16" s="15"/>
    </row>
    <row r="17" spans="1:18" ht="45" x14ac:dyDescent="0.25">
      <c r="A17" s="1"/>
      <c r="B17" s="60"/>
      <c r="C17" s="16" t="s">
        <v>23</v>
      </c>
      <c r="D17" s="17"/>
      <c r="E17" s="18"/>
      <c r="F17" s="19"/>
      <c r="G17" s="20">
        <v>2E-3</v>
      </c>
      <c r="H17" s="20">
        <v>2.5000000000000001E-2</v>
      </c>
      <c r="I17" s="18"/>
      <c r="J17" s="18"/>
      <c r="K17" s="18"/>
      <c r="L17" s="18"/>
      <c r="M17" s="18"/>
      <c r="N17" s="18"/>
      <c r="O17" s="18"/>
      <c r="P17" s="18"/>
      <c r="Q17" s="21"/>
      <c r="R17" s="22"/>
    </row>
    <row r="18" spans="1:18" ht="15.75" x14ac:dyDescent="0.25">
      <c r="A18" s="1"/>
      <c r="B18" s="60"/>
      <c r="C18" s="23" t="s">
        <v>14</v>
      </c>
      <c r="D18" s="24"/>
      <c r="E18" s="25"/>
      <c r="F18" s="26"/>
      <c r="G18" s="27"/>
      <c r="H18" s="27"/>
      <c r="I18" s="25"/>
      <c r="J18" s="25">
        <v>1.9E-2</v>
      </c>
      <c r="K18" s="25">
        <v>0.12</v>
      </c>
      <c r="L18" s="25"/>
      <c r="M18" s="25"/>
      <c r="N18" s="25"/>
      <c r="O18" s="25"/>
      <c r="P18" s="25"/>
      <c r="Q18" s="28"/>
      <c r="R18" s="29"/>
    </row>
    <row r="19" spans="1:18" ht="60" x14ac:dyDescent="0.25">
      <c r="A19" s="1"/>
      <c r="B19" s="60"/>
      <c r="C19" s="23" t="s">
        <v>24</v>
      </c>
      <c r="D19" s="24"/>
      <c r="E19" s="25"/>
      <c r="F19" s="26"/>
      <c r="G19" s="27"/>
      <c r="H19" s="27"/>
      <c r="I19" s="25">
        <v>2E-3</v>
      </c>
      <c r="J19" s="25"/>
      <c r="K19" s="25"/>
      <c r="L19" s="25">
        <v>1.2E-2</v>
      </c>
      <c r="M19" s="25">
        <v>1.0999999999999999E-2</v>
      </c>
      <c r="N19" s="25">
        <v>1.2E-2</v>
      </c>
      <c r="O19" s="25">
        <v>0.06</v>
      </c>
      <c r="P19" s="25"/>
      <c r="Q19" s="28"/>
      <c r="R19" s="29"/>
    </row>
    <row r="20" spans="1:18" ht="15.75" x14ac:dyDescent="0.25">
      <c r="A20" s="1"/>
      <c r="B20" s="60"/>
      <c r="C20" s="30" t="s">
        <v>19</v>
      </c>
      <c r="D20" s="24"/>
      <c r="E20" s="25"/>
      <c r="F20" s="26"/>
      <c r="G20" s="31"/>
      <c r="H20" s="31"/>
      <c r="I20" s="25"/>
      <c r="J20" s="25"/>
      <c r="K20" s="25"/>
      <c r="L20" s="25"/>
      <c r="M20" s="25"/>
      <c r="N20" s="25"/>
      <c r="O20" s="25"/>
      <c r="P20" s="25">
        <v>1</v>
      </c>
      <c r="Q20" s="28"/>
      <c r="R20" s="29"/>
    </row>
    <row r="21" spans="1:18" ht="15.75" x14ac:dyDescent="0.25">
      <c r="A21" s="1"/>
      <c r="B21" s="60"/>
      <c r="C21" s="23" t="s">
        <v>20</v>
      </c>
      <c r="D21" s="24"/>
      <c r="E21" s="25"/>
      <c r="F21" s="26"/>
      <c r="G21" s="31"/>
      <c r="H21" s="31"/>
      <c r="I21" s="25"/>
      <c r="J21" s="25"/>
      <c r="K21" s="25"/>
      <c r="L21" s="25"/>
      <c r="M21" s="25"/>
      <c r="N21" s="25"/>
      <c r="O21" s="25"/>
      <c r="P21" s="25"/>
      <c r="Q21" s="28">
        <v>0.15</v>
      </c>
      <c r="R21" s="29"/>
    </row>
    <row r="22" spans="1:18" ht="15.75" x14ac:dyDescent="0.25">
      <c r="A22" s="1"/>
      <c r="B22" s="60"/>
      <c r="C22" s="23"/>
      <c r="D22" s="24"/>
      <c r="E22" s="25"/>
      <c r="F22" s="26"/>
      <c r="G22" s="31"/>
      <c r="H22" s="31"/>
      <c r="I22" s="25"/>
      <c r="J22" s="25"/>
      <c r="K22" s="25"/>
      <c r="L22" s="25"/>
      <c r="M22" s="25"/>
      <c r="N22" s="25"/>
      <c r="O22" s="25"/>
      <c r="P22" s="25"/>
      <c r="Q22" s="28"/>
      <c r="R22" s="29"/>
    </row>
    <row r="23" spans="1:18" ht="15.75" x14ac:dyDescent="0.25">
      <c r="A23" s="1"/>
      <c r="B23" s="60"/>
      <c r="C23" s="23"/>
      <c r="D23" s="24"/>
      <c r="E23" s="25"/>
      <c r="F23" s="26"/>
      <c r="G23" s="31"/>
      <c r="H23" s="31"/>
      <c r="I23" s="25"/>
      <c r="J23" s="25"/>
      <c r="K23" s="25"/>
      <c r="L23" s="25"/>
      <c r="M23" s="25"/>
      <c r="N23" s="25"/>
      <c r="O23" s="25"/>
      <c r="P23" s="25"/>
      <c r="Q23" s="28"/>
      <c r="R23" s="29"/>
    </row>
    <row r="24" spans="1:18" ht="15.75" x14ac:dyDescent="0.25">
      <c r="A24" s="1"/>
      <c r="B24" s="60"/>
      <c r="C24" s="32"/>
      <c r="D24" s="24"/>
      <c r="E24" s="25"/>
      <c r="F24" s="26"/>
      <c r="G24" s="31"/>
      <c r="H24" s="31"/>
      <c r="I24" s="25"/>
      <c r="J24" s="25"/>
      <c r="K24" s="25"/>
      <c r="L24" s="25"/>
      <c r="M24" s="25"/>
      <c r="N24" s="25"/>
      <c r="O24" s="25"/>
      <c r="P24" s="25"/>
      <c r="Q24" s="28"/>
      <c r="R24" s="29"/>
    </row>
    <row r="25" spans="1:18" ht="16.5" thickBot="1" x14ac:dyDescent="0.3">
      <c r="A25" s="1"/>
      <c r="B25" s="60"/>
      <c r="C25" s="33"/>
      <c r="D25" s="3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6"/>
      <c r="R25" s="37"/>
    </row>
    <row r="26" spans="1:18" ht="15.75" customHeight="1" x14ac:dyDescent="0.25">
      <c r="A26" s="1"/>
      <c r="B26" s="61" t="s">
        <v>25</v>
      </c>
      <c r="C26" s="62"/>
      <c r="D26" s="38">
        <f t="shared" ref="D26:R26" si="0">SUM(D16:D25)</f>
        <v>0.12</v>
      </c>
      <c r="E26" s="38">
        <f t="shared" si="0"/>
        <v>6.0000000000000001E-3</v>
      </c>
      <c r="F26" s="38">
        <f>SUM(F16:F25)</f>
        <v>5.0999999999999997E-2</v>
      </c>
      <c r="G26" s="38">
        <f>SUM(G16:G25)</f>
        <v>2E-3</v>
      </c>
      <c r="H26" s="38">
        <f>SUM(H16:H25)</f>
        <v>2.5000000000000001E-2</v>
      </c>
      <c r="I26" s="38">
        <f t="shared" si="0"/>
        <v>4.0000000000000001E-3</v>
      </c>
      <c r="J26" s="38">
        <f t="shared" si="0"/>
        <v>1.9E-2</v>
      </c>
      <c r="K26" s="38">
        <f t="shared" si="0"/>
        <v>0.12</v>
      </c>
      <c r="L26" s="38">
        <f t="shared" si="0"/>
        <v>1.2E-2</v>
      </c>
      <c r="M26" s="38">
        <f t="shared" si="0"/>
        <v>1.0999999999999999E-2</v>
      </c>
      <c r="N26" s="38">
        <f t="shared" si="0"/>
        <v>1.2E-2</v>
      </c>
      <c r="O26" s="38">
        <f t="shared" si="0"/>
        <v>0.06</v>
      </c>
      <c r="P26" s="38">
        <f t="shared" si="0"/>
        <v>1</v>
      </c>
      <c r="Q26" s="38">
        <f t="shared" si="0"/>
        <v>0.15</v>
      </c>
      <c r="R26" s="38">
        <f t="shared" si="0"/>
        <v>0</v>
      </c>
    </row>
    <row r="27" spans="1:18" ht="15.75" customHeight="1" x14ac:dyDescent="0.25">
      <c r="A27" s="1"/>
      <c r="B27" s="43" t="s">
        <v>26</v>
      </c>
      <c r="C27" s="44"/>
      <c r="D27" s="21">
        <f>(D26*E9)</f>
        <v>1.08</v>
      </c>
      <c r="E27" s="21">
        <f>(E26*E9)</f>
        <v>5.3999999999999999E-2</v>
      </c>
      <c r="F27" s="21">
        <f>(F26*E9)</f>
        <v>0.45899999999999996</v>
      </c>
      <c r="G27" s="21">
        <f>(G26*E9)</f>
        <v>1.8000000000000002E-2</v>
      </c>
      <c r="H27" s="21">
        <f>H26*E9</f>
        <v>0.22500000000000001</v>
      </c>
      <c r="I27" s="21">
        <f>(I26*E9)</f>
        <v>3.6000000000000004E-2</v>
      </c>
      <c r="J27" s="21">
        <f>(J26*E9)</f>
        <v>0.17099999999999999</v>
      </c>
      <c r="K27" s="21">
        <f>(K26*E9)</f>
        <v>1.08</v>
      </c>
      <c r="L27" s="21">
        <f>(L26*E9)</f>
        <v>0.108</v>
      </c>
      <c r="M27" s="21">
        <f>M26*E9</f>
        <v>9.8999999999999991E-2</v>
      </c>
      <c r="N27" s="21">
        <f>(N26*E9)</f>
        <v>0.108</v>
      </c>
      <c r="O27" s="21">
        <f>O26*E9</f>
        <v>0.54</v>
      </c>
      <c r="P27" s="21">
        <f>(P26*E9)</f>
        <v>9</v>
      </c>
      <c r="Q27" s="21">
        <f>(Q26*E9)</f>
        <v>1.3499999999999999</v>
      </c>
      <c r="R27" s="21">
        <f>(R26*E9)</f>
        <v>0</v>
      </c>
    </row>
    <row r="28" spans="1:18" ht="15.75" customHeight="1" x14ac:dyDescent="0.25">
      <c r="A28" s="1"/>
      <c r="B28" s="43" t="s">
        <v>27</v>
      </c>
      <c r="C28" s="44"/>
      <c r="D28" s="21">
        <v>60</v>
      </c>
      <c r="E28" s="21">
        <v>100</v>
      </c>
      <c r="F28" s="21">
        <v>55</v>
      </c>
      <c r="G28" s="21">
        <v>1200</v>
      </c>
      <c r="H28" s="21">
        <v>105</v>
      </c>
      <c r="I28" s="21">
        <v>15</v>
      </c>
      <c r="J28" s="21">
        <v>60</v>
      </c>
      <c r="K28" s="21">
        <v>25</v>
      </c>
      <c r="L28" s="21">
        <v>140</v>
      </c>
      <c r="M28" s="21">
        <v>30</v>
      </c>
      <c r="N28" s="21">
        <v>55</v>
      </c>
      <c r="O28" s="21">
        <v>50</v>
      </c>
      <c r="P28" s="21">
        <v>14.5</v>
      </c>
      <c r="Q28" s="21">
        <v>140</v>
      </c>
      <c r="R28" s="21"/>
    </row>
    <row r="29" spans="1:18" ht="15.75" customHeight="1" x14ac:dyDescent="0.25">
      <c r="A29" s="1"/>
      <c r="B29" s="43" t="s">
        <v>28</v>
      </c>
      <c r="C29" s="44"/>
      <c r="D29" s="39">
        <f t="shared" ref="D29:R29" si="1">D27*D28</f>
        <v>64.800000000000011</v>
      </c>
      <c r="E29" s="21">
        <f t="shared" si="1"/>
        <v>5.4</v>
      </c>
      <c r="F29" s="21">
        <f t="shared" si="1"/>
        <v>25.244999999999997</v>
      </c>
      <c r="G29" s="21">
        <f t="shared" si="1"/>
        <v>21.6</v>
      </c>
      <c r="H29" s="21">
        <f t="shared" si="1"/>
        <v>23.625</v>
      </c>
      <c r="I29" s="21">
        <f t="shared" si="1"/>
        <v>0.54</v>
      </c>
      <c r="J29" s="21">
        <f t="shared" si="1"/>
        <v>10.26</v>
      </c>
      <c r="K29" s="21">
        <f t="shared" si="1"/>
        <v>27</v>
      </c>
      <c r="L29" s="21">
        <f t="shared" si="1"/>
        <v>15.12</v>
      </c>
      <c r="M29" s="21">
        <f t="shared" si="1"/>
        <v>2.9699999999999998</v>
      </c>
      <c r="N29" s="39">
        <f t="shared" si="1"/>
        <v>5.9399999999999995</v>
      </c>
      <c r="O29" s="39">
        <f t="shared" si="1"/>
        <v>27</v>
      </c>
      <c r="P29" s="21">
        <f t="shared" si="1"/>
        <v>130.5</v>
      </c>
      <c r="Q29" s="21">
        <f t="shared" si="1"/>
        <v>188.99999999999997</v>
      </c>
      <c r="R29" s="21">
        <f t="shared" si="1"/>
        <v>0</v>
      </c>
    </row>
    <row r="30" spans="1:18" ht="15" customHeight="1" x14ac:dyDescent="0.25">
      <c r="A30" s="1"/>
      <c r="B30" s="43" t="s">
        <v>29</v>
      </c>
      <c r="C30" s="44"/>
      <c r="D30" s="45">
        <f>SUM(D29:R29)</f>
        <v>549</v>
      </c>
      <c r="E30" s="46"/>
      <c r="F30" s="47" t="s">
        <v>30</v>
      </c>
      <c r="G30" s="48"/>
      <c r="H30" s="48"/>
      <c r="I30" s="48"/>
      <c r="J30" s="48"/>
      <c r="K30" s="48"/>
      <c r="L30" s="49"/>
      <c r="M30" s="40"/>
      <c r="N30" s="45">
        <v>61</v>
      </c>
      <c r="O30" s="50"/>
      <c r="P30" s="50"/>
      <c r="Q30" s="50"/>
      <c r="R30" s="46"/>
    </row>
    <row r="31" spans="1:18" ht="15" customHeight="1" x14ac:dyDescent="0.25">
      <c r="A31" s="1"/>
      <c r="B31" s="51" t="s">
        <v>31</v>
      </c>
      <c r="C31" s="51"/>
      <c r="D31" s="51"/>
      <c r="E31" s="51"/>
      <c r="F31" s="51"/>
      <c r="G31" s="51"/>
      <c r="H31" s="51"/>
      <c r="I31" s="53" t="s">
        <v>32</v>
      </c>
      <c r="J31" s="53"/>
      <c r="K31" s="53"/>
      <c r="L31" s="53"/>
      <c r="M31" s="53"/>
      <c r="N31" s="53"/>
      <c r="O31" s="53"/>
      <c r="P31" s="53"/>
      <c r="Q31" s="53"/>
      <c r="R31" s="53"/>
    </row>
    <row r="32" spans="1:18" x14ac:dyDescent="0.25">
      <c r="A32" s="1"/>
      <c r="B32" s="52"/>
      <c r="C32" s="52"/>
      <c r="D32" s="52"/>
      <c r="E32" s="52"/>
      <c r="F32" s="52"/>
      <c r="G32" s="52"/>
      <c r="H32" s="52"/>
      <c r="I32" s="54"/>
      <c r="J32" s="54"/>
      <c r="K32" s="54"/>
      <c r="L32" s="54"/>
      <c r="M32" s="54"/>
      <c r="N32" s="54"/>
      <c r="O32" s="54"/>
      <c r="P32" s="54"/>
      <c r="Q32" s="54"/>
      <c r="R32" s="54"/>
    </row>
    <row r="33" spans="1:18" ht="15" customHeight="1" x14ac:dyDescent="0.25">
      <c r="A33" s="1"/>
      <c r="B33" s="41" t="s">
        <v>35</v>
      </c>
      <c r="C33" s="41"/>
      <c r="D33" s="41"/>
      <c r="E33" s="41"/>
      <c r="F33" s="41"/>
      <c r="G33" s="41"/>
      <c r="H33" s="41"/>
      <c r="I33" s="42" t="s">
        <v>33</v>
      </c>
      <c r="J33" s="42"/>
      <c r="K33" s="42"/>
      <c r="L33" s="42"/>
      <c r="M33" s="42"/>
      <c r="N33" s="42"/>
      <c r="O33" s="42"/>
      <c r="P33" s="42"/>
      <c r="Q33" s="42"/>
      <c r="R33" s="42"/>
    </row>
    <row r="34" spans="1:18" x14ac:dyDescent="0.25">
      <c r="A34" s="1"/>
      <c r="B34" s="41"/>
      <c r="C34" s="41"/>
      <c r="D34" s="41"/>
      <c r="E34" s="41"/>
      <c r="F34" s="41"/>
      <c r="G34" s="41"/>
      <c r="H34" s="41"/>
      <c r="I34" s="42"/>
      <c r="J34" s="42"/>
      <c r="K34" s="42"/>
      <c r="L34" s="42"/>
      <c r="M34" s="42"/>
      <c r="N34" s="42"/>
      <c r="O34" s="42"/>
      <c r="P34" s="42"/>
      <c r="Q34" s="42"/>
      <c r="R34" s="42"/>
    </row>
  </sheetData>
  <mergeCells count="37">
    <mergeCell ref="B7:R7"/>
    <mergeCell ref="B1:R1"/>
    <mergeCell ref="B2:R2"/>
    <mergeCell ref="B3:R3"/>
    <mergeCell ref="B5:R5"/>
    <mergeCell ref="B6:R6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28:C28"/>
    <mergeCell ref="K10:K15"/>
    <mergeCell ref="L10:L15"/>
    <mergeCell ref="M10:M14"/>
    <mergeCell ref="N10:N15"/>
    <mergeCell ref="Q10:Q14"/>
    <mergeCell ref="R10:R15"/>
    <mergeCell ref="B16:B25"/>
    <mergeCell ref="B26:C26"/>
    <mergeCell ref="B27:C27"/>
    <mergeCell ref="O10:O14"/>
    <mergeCell ref="P10:P15"/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2022-04-19T07:46:30Z</dcterms:modified>
</cp:coreProperties>
</file>