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Сентярь 2022г\"/>
    </mc:Choice>
  </mc:AlternateContent>
  <xr:revisionPtr revIDLastSave="0" documentId="13_ncr:1_{6FF3711D-D5CB-49C4-B261-E5B0D828BBB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9" i="1" l="1"/>
  <c r="O29" i="1"/>
  <c r="L29" i="1"/>
  <c r="K29" i="1"/>
  <c r="H29" i="1"/>
  <c r="G29" i="1"/>
  <c r="D29" i="1"/>
  <c r="R27" i="1"/>
  <c r="R29" i="1" s="1"/>
  <c r="P27" i="1"/>
  <c r="O27" i="1"/>
  <c r="N27" i="1"/>
  <c r="N29" i="1" s="1"/>
  <c r="L27" i="1"/>
  <c r="K27" i="1"/>
  <c r="J27" i="1"/>
  <c r="J29" i="1" s="1"/>
  <c r="H27" i="1"/>
  <c r="G27" i="1"/>
  <c r="F27" i="1"/>
  <c r="F29" i="1" s="1"/>
  <c r="D27" i="1"/>
  <c r="R26" i="1"/>
  <c r="Q26" i="1"/>
  <c r="Q27" i="1" s="1"/>
  <c r="Q29" i="1" s="1"/>
  <c r="P26" i="1"/>
  <c r="O26" i="1"/>
  <c r="N26" i="1"/>
  <c r="M26" i="1"/>
  <c r="M27" i="1" s="1"/>
  <c r="M29" i="1" s="1"/>
  <c r="L26" i="1"/>
  <c r="K26" i="1"/>
  <c r="J26" i="1"/>
  <c r="I26" i="1"/>
  <c r="I27" i="1" s="1"/>
  <c r="I29" i="1" s="1"/>
  <c r="H26" i="1"/>
  <c r="G26" i="1"/>
  <c r="F26" i="1"/>
  <c r="E26" i="1"/>
  <c r="E27" i="1" s="1"/>
  <c r="E29" i="1" s="1"/>
  <c r="D30" i="1" s="1"/>
  <c r="D26" i="1"/>
  <c r="B10" i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<sst xmlns="http://schemas.openxmlformats.org/spreadsheetml/2006/main" count="38" uniqueCount="36">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</sst>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/>
    <xf numFmtId="0" fontId="3" fillId="0" borderId="0" xfId="1" applyFo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 xr:uid="{E7767BD0-7A3F-41B0-A22B-2873B0B182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workbookViewId="0">
      <selection sqref="A1:R3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15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1335</v>
      </c>
      <c r="C10" s="12"/>
      <c r="D10" s="13" t="s">
        <v>9</v>
      </c>
      <c r="E10" s="14" t="s">
        <v>10</v>
      </c>
      <c r="F10" s="14" t="s">
        <v>11</v>
      </c>
      <c r="G10" s="14" t="s">
        <v>12</v>
      </c>
      <c r="H10" s="14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21</v>
      </c>
      <c r="C16" s="31" t="s">
        <v>22</v>
      </c>
      <c r="D16" s="32">
        <v>0.22</v>
      </c>
      <c r="E16" s="33">
        <v>0.02</v>
      </c>
      <c r="F16" s="34"/>
      <c r="G16" s="33"/>
      <c r="H16" s="35"/>
      <c r="I16" s="33">
        <v>2E-3</v>
      </c>
      <c r="J16" s="33"/>
      <c r="K16" s="33"/>
      <c r="L16" s="33"/>
      <c r="M16" s="33"/>
      <c r="N16" s="33"/>
      <c r="O16" s="33">
        <v>0.02</v>
      </c>
      <c r="P16" s="33"/>
      <c r="Q16" s="33"/>
      <c r="R16" s="36"/>
    </row>
    <row r="17" spans="1:18" ht="45" x14ac:dyDescent="0.25">
      <c r="A17" s="1"/>
      <c r="B17" s="37"/>
      <c r="C17" s="38" t="s">
        <v>23</v>
      </c>
      <c r="D17" s="39"/>
      <c r="E17" s="40"/>
      <c r="F17" s="41">
        <v>0.09</v>
      </c>
      <c r="G17" s="40"/>
      <c r="H17" s="40">
        <v>9.6500000000000002E-2</v>
      </c>
      <c r="I17" s="40">
        <v>2E-3</v>
      </c>
      <c r="J17" s="40"/>
      <c r="K17" s="40"/>
      <c r="L17" s="40"/>
      <c r="M17" s="40">
        <v>8.0000000000000002E-3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24</v>
      </c>
      <c r="D18" s="43"/>
      <c r="E18" s="44"/>
      <c r="F18" s="45"/>
      <c r="G18" s="44">
        <v>1.9E-2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25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1.7999999999999999E-2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16</v>
      </c>
      <c r="D20" s="43"/>
      <c r="E20" s="44"/>
      <c r="F20" s="45"/>
      <c r="G20" s="44"/>
      <c r="H20" s="44"/>
      <c r="I20" s="44"/>
      <c r="J20" s="44"/>
      <c r="K20" s="44">
        <v>0.12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19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2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2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2"/>
      <c r="D25" s="4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9"/>
    </row>
    <row r="26" spans="1:18" ht="15.75" x14ac:dyDescent="0.25">
      <c r="A26" s="1"/>
      <c r="B26" s="50" t="s">
        <v>26</v>
      </c>
      <c r="C26" s="51"/>
      <c r="D26" s="52">
        <f t="shared" ref="D26:R26" si="0">SUM(D16:D25)</f>
        <v>0.22</v>
      </c>
      <c r="E26" s="52">
        <f t="shared" si="0"/>
        <v>0.02</v>
      </c>
      <c r="F26" s="52">
        <f t="shared" si="0"/>
        <v>0.09</v>
      </c>
      <c r="G26" s="52">
        <f t="shared" si="0"/>
        <v>1.9E-2</v>
      </c>
      <c r="H26" s="53">
        <f t="shared" si="0"/>
        <v>9.6500000000000002E-2</v>
      </c>
      <c r="I26" s="52">
        <f t="shared" si="0"/>
        <v>4.0000000000000001E-3</v>
      </c>
      <c r="J26" s="52">
        <f t="shared" si="0"/>
        <v>1</v>
      </c>
      <c r="K26" s="52">
        <f t="shared" si="0"/>
        <v>0.12</v>
      </c>
      <c r="L26" s="52">
        <f t="shared" si="0"/>
        <v>1.7999999999999999E-2</v>
      </c>
      <c r="M26" s="52">
        <f t="shared" si="0"/>
        <v>8.0000000000000002E-3</v>
      </c>
      <c r="N26" s="52">
        <f t="shared" si="0"/>
        <v>0.1</v>
      </c>
      <c r="O26" s="52">
        <f t="shared" si="0"/>
        <v>0.02</v>
      </c>
      <c r="P26" s="52">
        <f t="shared" si="0"/>
        <v>0</v>
      </c>
      <c r="Q26" s="52">
        <f t="shared" si="0"/>
        <v>0</v>
      </c>
      <c r="R26" s="52">
        <f t="shared" si="0"/>
        <v>0</v>
      </c>
    </row>
    <row r="27" spans="1:18" ht="15.75" x14ac:dyDescent="0.25">
      <c r="A27" s="1"/>
      <c r="B27" s="54" t="s">
        <v>27</v>
      </c>
      <c r="C27" s="55"/>
      <c r="D27" s="40">
        <f>(D26*E9)</f>
        <v>3.3</v>
      </c>
      <c r="E27" s="40">
        <f>(E26*E9)</f>
        <v>0.3</v>
      </c>
      <c r="F27" s="40">
        <f>(F26*E9)</f>
        <v>1.3499999999999999</v>
      </c>
      <c r="G27" s="40">
        <f>(G26*E9)</f>
        <v>0.28499999999999998</v>
      </c>
      <c r="H27" s="56">
        <f>(H26*E9)</f>
        <v>1.4475</v>
      </c>
      <c r="I27" s="40">
        <f>(I26*E9)</f>
        <v>0.06</v>
      </c>
      <c r="J27" s="40">
        <f>(J26*E9)</f>
        <v>15</v>
      </c>
      <c r="K27" s="40">
        <f>(K26*E9)</f>
        <v>1.7999999999999998</v>
      </c>
      <c r="L27" s="40">
        <f>(L26*E9)</f>
        <v>0.26999999999999996</v>
      </c>
      <c r="M27" s="40">
        <f>M26*E9</f>
        <v>0.12</v>
      </c>
      <c r="N27" s="40">
        <f>(N26*E9)</f>
        <v>1.5</v>
      </c>
      <c r="O27" s="40">
        <f>E9*O26</f>
        <v>0.3</v>
      </c>
      <c r="P27" s="40">
        <f>(P26*E9)</f>
        <v>0</v>
      </c>
      <c r="Q27" s="40">
        <f>(Q26*E9)</f>
        <v>0</v>
      </c>
      <c r="R27" s="40">
        <f>(R26*E9)</f>
        <v>0</v>
      </c>
    </row>
    <row r="28" spans="1:18" ht="15.75" x14ac:dyDescent="0.25">
      <c r="A28" s="1"/>
      <c r="B28" s="54" t="s">
        <v>28</v>
      </c>
      <c r="C28" s="55"/>
      <c r="D28" s="40">
        <v>110</v>
      </c>
      <c r="E28" s="40">
        <v>750</v>
      </c>
      <c r="F28" s="40">
        <v>80</v>
      </c>
      <c r="G28" s="40">
        <v>550</v>
      </c>
      <c r="H28" s="40">
        <v>20</v>
      </c>
      <c r="I28" s="40">
        <v>15</v>
      </c>
      <c r="J28" s="40">
        <v>8</v>
      </c>
      <c r="K28" s="40">
        <v>55</v>
      </c>
      <c r="L28" s="40">
        <v>80</v>
      </c>
      <c r="M28" s="40">
        <v>140</v>
      </c>
      <c r="N28" s="40">
        <v>80</v>
      </c>
      <c r="O28" s="40">
        <v>250</v>
      </c>
      <c r="P28" s="40"/>
      <c r="Q28" s="40"/>
      <c r="R28" s="40"/>
    </row>
    <row r="29" spans="1:18" ht="15.75" x14ac:dyDescent="0.25">
      <c r="A29" s="1"/>
      <c r="B29" s="54" t="s">
        <v>29</v>
      </c>
      <c r="C29" s="55"/>
      <c r="D29" s="40">
        <f t="shared" ref="D29:R29" si="1">D27*D28</f>
        <v>363</v>
      </c>
      <c r="E29" s="40">
        <f t="shared" si="1"/>
        <v>225</v>
      </c>
      <c r="F29" s="40">
        <f t="shared" si="1"/>
        <v>107.99999999999999</v>
      </c>
      <c r="G29" s="40">
        <f t="shared" si="1"/>
        <v>156.75</v>
      </c>
      <c r="H29" s="40">
        <f t="shared" si="1"/>
        <v>28.95</v>
      </c>
      <c r="I29" s="40">
        <f t="shared" si="1"/>
        <v>0.89999999999999991</v>
      </c>
      <c r="J29" s="40">
        <f t="shared" si="1"/>
        <v>120</v>
      </c>
      <c r="K29" s="40">
        <f t="shared" si="1"/>
        <v>98.999999999999986</v>
      </c>
      <c r="L29" s="40">
        <f t="shared" si="1"/>
        <v>21.599999999999998</v>
      </c>
      <c r="M29" s="40">
        <f t="shared" si="1"/>
        <v>16.8</v>
      </c>
      <c r="N29" s="57">
        <f t="shared" si="1"/>
        <v>120</v>
      </c>
      <c r="O29" s="57">
        <f>O27*O28</f>
        <v>75</v>
      </c>
      <c r="P29" s="40">
        <f t="shared" si="1"/>
        <v>0</v>
      </c>
      <c r="Q29" s="40">
        <f t="shared" si="1"/>
        <v>0</v>
      </c>
      <c r="R29" s="40">
        <f t="shared" si="1"/>
        <v>0</v>
      </c>
    </row>
    <row r="30" spans="1:18" x14ac:dyDescent="0.25">
      <c r="A30" s="1"/>
      <c r="B30" s="54" t="s">
        <v>30</v>
      </c>
      <c r="C30" s="55"/>
      <c r="D30" s="58">
        <f>SUM(D29:R29)</f>
        <v>1334.9999999999998</v>
      </c>
      <c r="E30" s="59"/>
      <c r="F30" s="60" t="s">
        <v>31</v>
      </c>
      <c r="G30" s="61"/>
      <c r="H30" s="61"/>
      <c r="I30" s="61"/>
      <c r="J30" s="61"/>
      <c r="K30" s="61"/>
      <c r="L30" s="62"/>
      <c r="M30" s="63"/>
      <c r="N30" s="58">
        <v>89</v>
      </c>
      <c r="O30" s="64"/>
      <c r="P30" s="64"/>
      <c r="Q30" s="64"/>
      <c r="R30" s="59"/>
    </row>
    <row r="31" spans="1:18" x14ac:dyDescent="0.25">
      <c r="A31" s="1"/>
      <c r="B31" s="65" t="s">
        <v>32</v>
      </c>
      <c r="C31" s="65"/>
      <c r="D31" s="65"/>
      <c r="E31" s="65"/>
      <c r="F31" s="65"/>
      <c r="G31" s="65"/>
      <c r="H31" s="65"/>
      <c r="I31" s="66" t="s">
        <v>33</v>
      </c>
      <c r="J31" s="66"/>
      <c r="K31" s="66"/>
      <c r="L31" s="66"/>
      <c r="M31" s="66"/>
      <c r="N31" s="66"/>
      <c r="O31" s="66"/>
      <c r="P31" s="66"/>
      <c r="Q31" s="66"/>
      <c r="R31" s="66"/>
    </row>
    <row r="32" spans="1:18" x14ac:dyDescent="0.25">
      <c r="A32" s="1"/>
      <c r="B32" s="67"/>
      <c r="C32" s="67"/>
      <c r="D32" s="67"/>
      <c r="E32" s="67"/>
      <c r="F32" s="67"/>
      <c r="G32" s="67"/>
      <c r="H32" s="67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x14ac:dyDescent="0.25">
      <c r="A33" s="1"/>
      <c r="B33" s="67" t="s">
        <v>34</v>
      </c>
      <c r="C33" s="67"/>
      <c r="D33" s="67"/>
      <c r="E33" s="67"/>
      <c r="F33" s="67"/>
      <c r="G33" s="67"/>
      <c r="H33" s="67"/>
      <c r="I33" s="68" t="s">
        <v>35</v>
      </c>
      <c r="J33" s="68"/>
      <c r="K33" s="68"/>
      <c r="L33" s="68"/>
      <c r="M33" s="68"/>
      <c r="N33" s="68"/>
      <c r="O33" s="68"/>
      <c r="P33" s="68"/>
      <c r="Q33" s="68"/>
      <c r="R33" s="68"/>
    </row>
    <row r="34" spans="1:18" x14ac:dyDescent="0.25">
      <c r="A34" s="1"/>
      <c r="B34" s="67"/>
      <c r="C34" s="67"/>
      <c r="D34" s="67"/>
      <c r="E34" s="67"/>
      <c r="F34" s="67"/>
      <c r="G34" s="67"/>
      <c r="H34" s="67"/>
      <c r="I34" s="68"/>
      <c r="J34" s="68"/>
      <c r="K34" s="68"/>
      <c r="L34" s="68"/>
      <c r="M34" s="68"/>
      <c r="N34" s="68"/>
      <c r="O34" s="68"/>
      <c r="P34" s="68"/>
      <c r="Q34" s="68"/>
      <c r="R34" s="68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2022-12-01T14:45:01Z</dcterms:modified>
</cp:coreProperties>
</file>