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user\Desktop\Октябрь 2022г\"/>
    </mc:Choice>
  </mc:AlternateContent>
  <xr:revisionPtr revIDLastSave="0" documentId="13_ncr:1_{E50CB5EC-2779-44BD-A620-751023922EF8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7" i="1" l="1"/>
  <c r="K29" i="1" s="1"/>
  <c r="G27" i="1"/>
  <c r="G29" i="1" s="1"/>
  <c r="R26" i="1"/>
  <c r="R27" i="1" s="1"/>
  <c r="R29" i="1" s="1"/>
  <c r="Q26" i="1"/>
  <c r="Q27" i="1" s="1"/>
  <c r="Q29" i="1" s="1"/>
  <c r="P26" i="1"/>
  <c r="P27" i="1" s="1"/>
  <c r="P29" i="1" s="1"/>
  <c r="O26" i="1"/>
  <c r="O27" i="1" s="1"/>
  <c r="O29" i="1" s="1"/>
  <c r="N26" i="1"/>
  <c r="N27" i="1" s="1"/>
  <c r="N29" i="1" s="1"/>
  <c r="M26" i="1"/>
  <c r="M27" i="1" s="1"/>
  <c r="M29" i="1" s="1"/>
  <c r="L26" i="1"/>
  <c r="L27" i="1" s="1"/>
  <c r="L29" i="1" s="1"/>
  <c r="K26" i="1"/>
  <c r="J26" i="1"/>
  <c r="J27" i="1" s="1"/>
  <c r="J29" i="1" s="1"/>
  <c r="I26" i="1"/>
  <c r="I27" i="1" s="1"/>
  <c r="I29" i="1" s="1"/>
  <c r="H26" i="1"/>
  <c r="H27" i="1" s="1"/>
  <c r="H29" i="1" s="1"/>
  <c r="G26" i="1"/>
  <c r="F26" i="1"/>
  <c r="F27" i="1" s="1"/>
  <c r="F29" i="1" s="1"/>
  <c r="E26" i="1"/>
  <c r="E27" i="1" s="1"/>
  <c r="E29" i="1" s="1"/>
  <c r="D26" i="1"/>
  <c r="D27" i="1" s="1"/>
  <c r="D29" i="1" s="1"/>
  <c r="B10" i="1"/>
  <c r="D30" i="1" l="1"/>
</calcChain>
</file>

<file path=xl/sharedStrings.xml><?xml version="1.0" encoding="utf-8"?>
<sst xmlns="http://schemas.openxmlformats.org/spreadsheetml/2006/main" count="41" uniqueCount="37">
  <si>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</si>
  <si>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</si>
  <si>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</si>
  <si>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</si>
  <si>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</si>
  <si>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>Цилитлинской СОШ на «_____»  _______________ 20____ г.</t>
  </si>
  <si>
    <t xml:space="preserve">Количество детей: </t>
  </si>
  <si>
    <t xml:space="preserve"> человек.</t>
  </si>
  <si>
    <t>пт</t>
  </si>
  <si>
    <t>Манная кр.</t>
  </si>
  <si>
    <t>Масло слив.(кг.)</t>
  </si>
  <si>
    <t>Морковь</t>
  </si>
  <si>
    <t>Лук</t>
  </si>
  <si>
    <t>Капуста</t>
  </si>
  <si>
    <t>Соль</t>
  </si>
  <si>
    <t>Сахар</t>
  </si>
  <si>
    <t>Курага</t>
  </si>
  <si>
    <t>Хлеб</t>
  </si>
  <si>
    <t>Масло подсол-ное</t>
  </si>
  <si>
    <t>Яйцо</t>
  </si>
  <si>
    <t>Сливки</t>
  </si>
  <si>
    <t>Сосиска отварная</t>
  </si>
  <si>
    <t>Кукуруза</t>
  </si>
  <si>
    <t>Завтрак</t>
  </si>
  <si>
    <t xml:space="preserve">Манная каша с маслом </t>
  </si>
  <si>
    <t>Салат из кукурузы (консервы)</t>
  </si>
  <si>
    <t>Компот из кураги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</si>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</sst>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₽&quot;"/>
    <numFmt numFmtId="165" formatCode="0.000"/>
    <numFmt numFmtId="166" formatCode="#,##0.00&quot;р.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4" fillId="2" borderId="0" xfId="1" applyFont="1" applyFill="1"/>
    <xf numFmtId="0" fontId="4" fillId="0" borderId="0" xfId="1" applyFont="1"/>
    <xf numFmtId="164" fontId="6" fillId="0" borderId="2" xfId="1" applyNumberFormat="1" applyFont="1" applyBorder="1" applyAlignment="1">
      <alignment horizontal="left" vertical="center" wrapText="1"/>
    </xf>
    <xf numFmtId="164" fontId="6" fillId="0" borderId="3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5" xfId="1" applyFont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0" fontId="6" fillId="0" borderId="7" xfId="1" applyFont="1" applyBorder="1" applyAlignment="1">
      <alignment horizontal="center" textRotation="90" wrapText="1"/>
    </xf>
    <xf numFmtId="164" fontId="6" fillId="0" borderId="8" xfId="1" applyNumberFormat="1" applyFont="1" applyBorder="1" applyAlignment="1">
      <alignment horizontal="left" vertical="center" wrapText="1"/>
    </xf>
    <xf numFmtId="164" fontId="6" fillId="0" borderId="9" xfId="1" applyNumberFormat="1" applyFont="1" applyBorder="1" applyAlignment="1">
      <alignment horizontal="left" vertical="center" wrapText="1"/>
    </xf>
    <xf numFmtId="0" fontId="6" fillId="0" borderId="10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0" fontId="6" fillId="0" borderId="12" xfId="1" applyFont="1" applyBorder="1" applyAlignment="1">
      <alignment horizontal="center" textRotation="90" wrapText="1"/>
    </xf>
    <xf numFmtId="0" fontId="6" fillId="0" borderId="13" xfId="1" applyFont="1" applyBorder="1" applyAlignment="1">
      <alignment horizontal="center" textRotation="90" wrapText="1"/>
    </xf>
    <xf numFmtId="0" fontId="6" fillId="0" borderId="14" xfId="1" applyFont="1" applyBorder="1" applyAlignment="1">
      <alignment horizontal="center" textRotation="90" wrapText="1"/>
    </xf>
    <xf numFmtId="164" fontId="6" fillId="0" borderId="15" xfId="1" applyNumberFormat="1" applyFont="1" applyBorder="1" applyAlignment="1">
      <alignment horizontal="left" vertical="center" wrapText="1"/>
    </xf>
    <xf numFmtId="164" fontId="6" fillId="0" borderId="16" xfId="1" applyNumberFormat="1" applyFont="1" applyBorder="1" applyAlignment="1">
      <alignment horizontal="left" vertical="center" wrapText="1"/>
    </xf>
    <xf numFmtId="0" fontId="6" fillId="0" borderId="17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19" xfId="1" applyFont="1" applyBorder="1" applyAlignment="1">
      <alignment horizontal="center" textRotation="90" wrapText="1"/>
    </xf>
    <xf numFmtId="0" fontId="7" fillId="0" borderId="20" xfId="1" applyFont="1" applyBorder="1" applyAlignment="1">
      <alignment horizontal="center" vertical="center" textRotation="90" wrapText="1"/>
    </xf>
    <xf numFmtId="0" fontId="4" fillId="0" borderId="21" xfId="1" applyFont="1" applyBorder="1" applyAlignment="1">
      <alignment vertical="top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/>
    </xf>
    <xf numFmtId="165" fontId="6" fillId="0" borderId="5" xfId="1" applyNumberFormat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23" xfId="1" applyFont="1" applyBorder="1" applyAlignment="1">
      <alignment vertical="top" wrapText="1"/>
    </xf>
    <xf numFmtId="0" fontId="6" fillId="0" borderId="10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165" fontId="6" fillId="0" borderId="11" xfId="1" applyNumberFormat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4" fillId="0" borderId="24" xfId="1" applyFont="1" applyBorder="1" applyAlignment="1">
      <alignment vertical="top" wrapText="1"/>
    </xf>
    <xf numFmtId="0" fontId="6" fillId="0" borderId="25" xfId="1" applyFont="1" applyBorder="1" applyAlignment="1">
      <alignment horizontal="center" vertical="center" wrapText="1"/>
    </xf>
    <xf numFmtId="0" fontId="6" fillId="0" borderId="26" xfId="1" applyFont="1" applyBorder="1" applyAlignment="1">
      <alignment horizontal="center" vertical="center" wrapText="1"/>
    </xf>
    <xf numFmtId="165" fontId="6" fillId="0" borderId="26" xfId="1" applyNumberFormat="1" applyFont="1" applyBorder="1" applyAlignment="1">
      <alignment horizontal="center" vertical="center" wrapText="1"/>
    </xf>
    <xf numFmtId="0" fontId="6" fillId="0" borderId="27" xfId="1" applyFont="1" applyBorder="1" applyAlignment="1">
      <alignment horizontal="center" vertical="center" wrapText="1"/>
    </xf>
    <xf numFmtId="0" fontId="6" fillId="0" borderId="24" xfId="1" applyFont="1" applyBorder="1" applyAlignment="1">
      <alignment vertical="top" wrapText="1"/>
    </xf>
    <xf numFmtId="0" fontId="6" fillId="0" borderId="28" xfId="1" applyFont="1" applyBorder="1" applyAlignment="1">
      <alignment vertical="top" wrapText="1"/>
    </xf>
    <xf numFmtId="0" fontId="6" fillId="0" borderId="17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165" fontId="6" fillId="0" borderId="18" xfId="1" applyNumberFormat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4" fillId="0" borderId="29" xfId="1" applyFont="1" applyBorder="1" applyAlignment="1">
      <alignment horizontal="right" wrapText="1"/>
    </xf>
    <xf numFmtId="0" fontId="4" fillId="0" borderId="30" xfId="1" applyFont="1" applyBorder="1" applyAlignment="1">
      <alignment horizontal="right" wrapText="1"/>
    </xf>
    <xf numFmtId="0" fontId="6" fillId="0" borderId="14" xfId="1" applyFont="1" applyBorder="1" applyAlignment="1">
      <alignment vertical="top" wrapText="1"/>
    </xf>
    <xf numFmtId="165" fontId="6" fillId="0" borderId="14" xfId="1" applyNumberFormat="1" applyFont="1" applyBorder="1" applyAlignment="1">
      <alignment vertical="top" wrapText="1"/>
    </xf>
    <xf numFmtId="0" fontId="4" fillId="0" borderId="31" xfId="1" applyFont="1" applyBorder="1" applyAlignment="1">
      <alignment horizontal="right" wrapText="1"/>
    </xf>
    <xf numFmtId="0" fontId="4" fillId="0" borderId="32" xfId="1" applyFont="1" applyBorder="1" applyAlignment="1">
      <alignment horizontal="right" wrapText="1"/>
    </xf>
    <xf numFmtId="0" fontId="6" fillId="0" borderId="11" xfId="1" applyFont="1" applyBorder="1" applyAlignment="1">
      <alignment vertical="top" wrapText="1"/>
    </xf>
    <xf numFmtId="2" fontId="6" fillId="0" borderId="11" xfId="1" applyNumberFormat="1" applyFont="1" applyBorder="1" applyAlignment="1">
      <alignment vertical="top" wrapText="1"/>
    </xf>
    <xf numFmtId="166" fontId="4" fillId="0" borderId="31" xfId="1" applyNumberFormat="1" applyFont="1" applyBorder="1" applyAlignment="1">
      <alignment horizontal="center" vertical="top" wrapText="1"/>
    </xf>
    <xf numFmtId="166" fontId="4" fillId="0" borderId="32" xfId="1" applyNumberFormat="1" applyFont="1" applyBorder="1" applyAlignment="1">
      <alignment horizontal="center" vertical="top" wrapText="1"/>
    </xf>
    <xf numFmtId="166" fontId="4" fillId="0" borderId="31" xfId="1" applyNumberFormat="1" applyFont="1" applyBorder="1" applyAlignment="1">
      <alignment horizontal="right" vertical="top" wrapText="1"/>
    </xf>
    <xf numFmtId="166" fontId="4" fillId="0" borderId="33" xfId="1" applyNumberFormat="1" applyFont="1" applyBorder="1" applyAlignment="1">
      <alignment horizontal="right" vertical="top" wrapText="1"/>
    </xf>
    <xf numFmtId="166" fontId="4" fillId="0" borderId="32" xfId="1" applyNumberFormat="1" applyFont="1" applyBorder="1" applyAlignment="1">
      <alignment horizontal="right" vertical="top" wrapText="1"/>
    </xf>
    <xf numFmtId="166" fontId="4" fillId="0" borderId="33" xfId="1" applyNumberFormat="1" applyFont="1" applyBorder="1" applyAlignment="1">
      <alignment horizontal="center" vertical="top" wrapText="1"/>
    </xf>
    <xf numFmtId="0" fontId="4" fillId="0" borderId="34" xfId="1" applyFont="1" applyBorder="1" applyAlignment="1">
      <alignment horizontal="left" vertical="center" wrapText="1"/>
    </xf>
    <xf numFmtId="0" fontId="4" fillId="0" borderId="34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 xr:uid="{216C0A9C-1634-4837-8344-BDC0CB606D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4"/>
  <sheetViews>
    <sheetView tabSelected="1" workbookViewId="0">
      <selection sqref="A1:R34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6</v>
      </c>
      <c r="C9" s="8"/>
      <c r="D9" s="8"/>
      <c r="E9" s="9">
        <v>15</v>
      </c>
      <c r="F9" s="10" t="s">
        <v>7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8</v>
      </c>
    </row>
    <row r="10" spans="1:18" x14ac:dyDescent="0.25">
      <c r="A10" s="1"/>
      <c r="B10" s="11">
        <f>E9*N30</f>
        <v>915</v>
      </c>
      <c r="C10" s="12"/>
      <c r="D10" s="13" t="s">
        <v>9</v>
      </c>
      <c r="E10" s="14" t="s">
        <v>10</v>
      </c>
      <c r="F10" s="14" t="s">
        <v>11</v>
      </c>
      <c r="G10" s="14" t="s">
        <v>12</v>
      </c>
      <c r="H10" s="14" t="s">
        <v>13</v>
      </c>
      <c r="I10" s="14" t="s">
        <v>14</v>
      </c>
      <c r="J10" s="14" t="s">
        <v>15</v>
      </c>
      <c r="K10" s="14" t="s">
        <v>16</v>
      </c>
      <c r="L10" s="14" t="s">
        <v>17</v>
      </c>
      <c r="M10" s="15" t="s">
        <v>18</v>
      </c>
      <c r="N10" s="14" t="s">
        <v>19</v>
      </c>
      <c r="O10" s="15" t="s">
        <v>20</v>
      </c>
      <c r="P10" s="14" t="s">
        <v>21</v>
      </c>
      <c r="Q10" s="14" t="s">
        <v>22</v>
      </c>
      <c r="R10" s="16"/>
    </row>
    <row r="11" spans="1:18" x14ac:dyDescent="0.25">
      <c r="A11" s="1"/>
      <c r="B11" s="17"/>
      <c r="C11" s="18"/>
      <c r="D11" s="19"/>
      <c r="E11" s="20"/>
      <c r="F11" s="20"/>
      <c r="G11" s="20"/>
      <c r="H11" s="20"/>
      <c r="I11" s="20"/>
      <c r="J11" s="20"/>
      <c r="K11" s="20"/>
      <c r="L11" s="20"/>
      <c r="M11" s="21"/>
      <c r="N11" s="20"/>
      <c r="O11" s="21"/>
      <c r="P11" s="20"/>
      <c r="Q11" s="20"/>
      <c r="R11" s="22"/>
    </row>
    <row r="12" spans="1:18" x14ac:dyDescent="0.25">
      <c r="A12" s="1"/>
      <c r="B12" s="17"/>
      <c r="C12" s="18"/>
      <c r="D12" s="19"/>
      <c r="E12" s="20"/>
      <c r="F12" s="20"/>
      <c r="G12" s="20"/>
      <c r="H12" s="20"/>
      <c r="I12" s="20"/>
      <c r="J12" s="20"/>
      <c r="K12" s="20"/>
      <c r="L12" s="20"/>
      <c r="M12" s="21"/>
      <c r="N12" s="20"/>
      <c r="O12" s="21"/>
      <c r="P12" s="20"/>
      <c r="Q12" s="20"/>
      <c r="R12" s="22"/>
    </row>
    <row r="13" spans="1:18" x14ac:dyDescent="0.25">
      <c r="A13" s="1"/>
      <c r="B13" s="17"/>
      <c r="C13" s="18"/>
      <c r="D13" s="19"/>
      <c r="E13" s="20"/>
      <c r="F13" s="20"/>
      <c r="G13" s="20"/>
      <c r="H13" s="20"/>
      <c r="I13" s="20"/>
      <c r="J13" s="20"/>
      <c r="K13" s="20"/>
      <c r="L13" s="20"/>
      <c r="M13" s="21"/>
      <c r="N13" s="20"/>
      <c r="O13" s="21"/>
      <c r="P13" s="20"/>
      <c r="Q13" s="20"/>
      <c r="R13" s="22"/>
    </row>
    <row r="14" spans="1:18" x14ac:dyDescent="0.25">
      <c r="A14" s="1"/>
      <c r="B14" s="17"/>
      <c r="C14" s="18"/>
      <c r="D14" s="19"/>
      <c r="E14" s="20"/>
      <c r="F14" s="20"/>
      <c r="G14" s="20"/>
      <c r="H14" s="20"/>
      <c r="I14" s="20"/>
      <c r="J14" s="20"/>
      <c r="K14" s="20"/>
      <c r="L14" s="20"/>
      <c r="M14" s="23"/>
      <c r="N14" s="20"/>
      <c r="O14" s="23"/>
      <c r="P14" s="20"/>
      <c r="Q14" s="20"/>
      <c r="R14" s="22"/>
    </row>
    <row r="15" spans="1:18" ht="15.75" thickBot="1" x14ac:dyDescent="0.3">
      <c r="A15" s="1"/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7"/>
      <c r="M15" s="28"/>
      <c r="N15" s="27"/>
      <c r="O15" s="28"/>
      <c r="P15" s="27"/>
      <c r="Q15" s="27"/>
      <c r="R15" s="29"/>
    </row>
    <row r="16" spans="1:18" ht="45" x14ac:dyDescent="0.25">
      <c r="A16" s="1"/>
      <c r="B16" s="30" t="s">
        <v>23</v>
      </c>
      <c r="C16" s="31" t="s">
        <v>24</v>
      </c>
      <c r="D16" s="32">
        <v>0.09</v>
      </c>
      <c r="E16" s="33">
        <v>0.01</v>
      </c>
      <c r="F16" s="34"/>
      <c r="G16" s="33"/>
      <c r="H16" s="33"/>
      <c r="I16" s="33"/>
      <c r="J16" s="35"/>
      <c r="K16" s="33"/>
      <c r="L16" s="33"/>
      <c r="M16" s="33"/>
      <c r="N16" s="33"/>
      <c r="O16" s="33"/>
      <c r="P16" s="33"/>
      <c r="Q16" s="33"/>
      <c r="R16" s="36"/>
    </row>
    <row r="17" spans="1:18" ht="75" x14ac:dyDescent="0.25">
      <c r="A17" s="1"/>
      <c r="B17" s="37"/>
      <c r="C17" s="38" t="s">
        <v>25</v>
      </c>
      <c r="D17" s="39"/>
      <c r="E17" s="40"/>
      <c r="F17" s="40">
        <v>0.01</v>
      </c>
      <c r="G17" s="40">
        <v>1.0999999999999999E-2</v>
      </c>
      <c r="H17" s="40">
        <v>2.3E-2</v>
      </c>
      <c r="I17" s="40">
        <v>2E-3</v>
      </c>
      <c r="J17" s="41"/>
      <c r="K17" s="40"/>
      <c r="L17" s="40"/>
      <c r="M17" s="40">
        <v>5.0000000000000001E-3</v>
      </c>
      <c r="N17" s="40"/>
      <c r="O17" s="40"/>
      <c r="P17" s="40"/>
      <c r="Q17" s="40">
        <v>3.2199999999999999E-2</v>
      </c>
      <c r="R17" s="42"/>
    </row>
    <row r="18" spans="1:18" ht="45" x14ac:dyDescent="0.25">
      <c r="A18" s="1"/>
      <c r="B18" s="37"/>
      <c r="C18" s="43" t="s">
        <v>26</v>
      </c>
      <c r="D18" s="44"/>
      <c r="E18" s="45"/>
      <c r="F18" s="45"/>
      <c r="G18" s="45"/>
      <c r="H18" s="45"/>
      <c r="I18" s="45"/>
      <c r="J18" s="46">
        <v>1.7999999999999999E-2</v>
      </c>
      <c r="K18" s="45">
        <v>0.02</v>
      </c>
      <c r="L18" s="45"/>
      <c r="M18" s="45"/>
      <c r="N18" s="45"/>
      <c r="O18" s="45"/>
      <c r="P18" s="45"/>
      <c r="Q18" s="45"/>
      <c r="R18" s="47"/>
    </row>
    <row r="19" spans="1:18" ht="15.75" x14ac:dyDescent="0.25">
      <c r="A19" s="1"/>
      <c r="B19" s="37"/>
      <c r="C19" s="43" t="s">
        <v>17</v>
      </c>
      <c r="D19" s="44"/>
      <c r="E19" s="45"/>
      <c r="F19" s="45"/>
      <c r="G19" s="45"/>
      <c r="H19" s="45"/>
      <c r="I19" s="45"/>
      <c r="J19" s="46"/>
      <c r="K19" s="45"/>
      <c r="L19" s="45">
        <v>0.12</v>
      </c>
      <c r="M19" s="45"/>
      <c r="N19" s="45"/>
      <c r="O19" s="45"/>
      <c r="P19" s="45"/>
      <c r="Q19" s="45"/>
      <c r="R19" s="47"/>
    </row>
    <row r="20" spans="1:18" ht="15.75" x14ac:dyDescent="0.25">
      <c r="A20" s="1"/>
      <c r="B20" s="37"/>
      <c r="C20" s="43" t="s">
        <v>19</v>
      </c>
      <c r="D20" s="44"/>
      <c r="E20" s="45"/>
      <c r="F20" s="45"/>
      <c r="G20" s="45"/>
      <c r="H20" s="45"/>
      <c r="I20" s="45"/>
      <c r="J20" s="46"/>
      <c r="K20" s="45"/>
      <c r="L20" s="45"/>
      <c r="M20" s="45"/>
      <c r="N20" s="45">
        <v>1</v>
      </c>
      <c r="O20" s="45"/>
      <c r="P20" s="45"/>
      <c r="Q20" s="45"/>
      <c r="R20" s="47"/>
    </row>
    <row r="21" spans="1:18" ht="15.75" x14ac:dyDescent="0.25">
      <c r="A21" s="1"/>
      <c r="B21" s="37"/>
      <c r="C21" s="43" t="s">
        <v>20</v>
      </c>
      <c r="D21" s="44"/>
      <c r="E21" s="45"/>
      <c r="F21" s="45"/>
      <c r="G21" s="45"/>
      <c r="H21" s="45"/>
      <c r="I21" s="45"/>
      <c r="J21" s="46"/>
      <c r="K21" s="45"/>
      <c r="L21" s="45"/>
      <c r="M21" s="45"/>
      <c r="N21" s="45"/>
      <c r="O21" s="45">
        <v>1.0999999999999999E-2</v>
      </c>
      <c r="P21" s="45"/>
      <c r="Q21" s="45"/>
      <c r="R21" s="47"/>
    </row>
    <row r="22" spans="1:18" ht="30" x14ac:dyDescent="0.25">
      <c r="A22" s="1"/>
      <c r="B22" s="37"/>
      <c r="C22" s="43" t="s">
        <v>21</v>
      </c>
      <c r="D22" s="44"/>
      <c r="E22" s="45"/>
      <c r="F22" s="45"/>
      <c r="G22" s="45"/>
      <c r="H22" s="45"/>
      <c r="I22" s="45"/>
      <c r="J22" s="46"/>
      <c r="K22" s="45"/>
      <c r="L22" s="45"/>
      <c r="M22" s="45"/>
      <c r="N22" s="45"/>
      <c r="O22" s="45"/>
      <c r="P22" s="45">
        <v>3.6999999999999998E-2</v>
      </c>
      <c r="Q22" s="45"/>
      <c r="R22" s="47"/>
    </row>
    <row r="23" spans="1:18" ht="15.75" x14ac:dyDescent="0.25">
      <c r="A23" s="1"/>
      <c r="B23" s="37"/>
      <c r="C23" s="48"/>
      <c r="D23" s="44"/>
      <c r="E23" s="45"/>
      <c r="F23" s="45"/>
      <c r="G23" s="45"/>
      <c r="H23" s="45"/>
      <c r="I23" s="45"/>
      <c r="J23" s="46"/>
      <c r="K23" s="45"/>
      <c r="L23" s="45"/>
      <c r="M23" s="45"/>
      <c r="N23" s="45"/>
      <c r="O23" s="45"/>
      <c r="P23" s="45"/>
      <c r="Q23" s="45"/>
      <c r="R23" s="47"/>
    </row>
    <row r="24" spans="1:18" ht="15.75" x14ac:dyDescent="0.25">
      <c r="A24" s="1"/>
      <c r="B24" s="37"/>
      <c r="C24" s="48"/>
      <c r="D24" s="44"/>
      <c r="E24" s="45"/>
      <c r="F24" s="45"/>
      <c r="G24" s="45"/>
      <c r="H24" s="45"/>
      <c r="I24" s="45"/>
      <c r="J24" s="46"/>
      <c r="K24" s="45"/>
      <c r="L24" s="45"/>
      <c r="M24" s="45"/>
      <c r="N24" s="45"/>
      <c r="O24" s="45"/>
      <c r="P24" s="45"/>
      <c r="Q24" s="45"/>
      <c r="R24" s="47"/>
    </row>
    <row r="25" spans="1:18" ht="16.5" thickBot="1" x14ac:dyDescent="0.3">
      <c r="A25" s="1"/>
      <c r="B25" s="37"/>
      <c r="C25" s="49"/>
      <c r="D25" s="50"/>
      <c r="E25" s="51"/>
      <c r="F25" s="51"/>
      <c r="G25" s="51"/>
      <c r="H25" s="51"/>
      <c r="I25" s="51"/>
      <c r="J25" s="52"/>
      <c r="K25" s="51"/>
      <c r="L25" s="51"/>
      <c r="M25" s="51"/>
      <c r="N25" s="51"/>
      <c r="O25" s="51"/>
      <c r="P25" s="51"/>
      <c r="Q25" s="51"/>
      <c r="R25" s="53"/>
    </row>
    <row r="26" spans="1:18" ht="15.75" x14ac:dyDescent="0.25">
      <c r="A26" s="1"/>
      <c r="B26" s="54" t="s">
        <v>27</v>
      </c>
      <c r="C26" s="55"/>
      <c r="D26" s="56">
        <f t="shared" ref="D26:R26" si="0">SUM(D16:D25)</f>
        <v>0.09</v>
      </c>
      <c r="E26" s="56">
        <f t="shared" si="0"/>
        <v>0.01</v>
      </c>
      <c r="F26" s="56">
        <f t="shared" si="0"/>
        <v>0.01</v>
      </c>
      <c r="G26" s="56">
        <f t="shared" si="0"/>
        <v>1.0999999999999999E-2</v>
      </c>
      <c r="H26" s="56">
        <f t="shared" si="0"/>
        <v>2.3E-2</v>
      </c>
      <c r="I26" s="56">
        <f t="shared" si="0"/>
        <v>2E-3</v>
      </c>
      <c r="J26" s="57">
        <f t="shared" si="0"/>
        <v>1.7999999999999999E-2</v>
      </c>
      <c r="K26" s="57">
        <f t="shared" si="0"/>
        <v>0.02</v>
      </c>
      <c r="L26" s="56">
        <f t="shared" si="0"/>
        <v>0.12</v>
      </c>
      <c r="M26" s="56">
        <f t="shared" si="0"/>
        <v>5.0000000000000001E-3</v>
      </c>
      <c r="N26" s="56">
        <f t="shared" si="0"/>
        <v>1</v>
      </c>
      <c r="O26" s="56">
        <f t="shared" si="0"/>
        <v>1.0999999999999999E-2</v>
      </c>
      <c r="P26" s="56">
        <f t="shared" si="0"/>
        <v>3.6999999999999998E-2</v>
      </c>
      <c r="Q26" s="56">
        <f t="shared" si="0"/>
        <v>3.2199999999999999E-2</v>
      </c>
      <c r="R26" s="56">
        <f t="shared" si="0"/>
        <v>0</v>
      </c>
    </row>
    <row r="27" spans="1:18" ht="15.75" x14ac:dyDescent="0.25">
      <c r="A27" s="1"/>
      <c r="B27" s="58" t="s">
        <v>28</v>
      </c>
      <c r="C27" s="59"/>
      <c r="D27" s="60">
        <f>(D26*E9)</f>
        <v>1.3499999999999999</v>
      </c>
      <c r="E27" s="60">
        <f>(E26*E9)</f>
        <v>0.15</v>
      </c>
      <c r="F27" s="60">
        <f>(F26*E9)</f>
        <v>0.15</v>
      </c>
      <c r="G27" s="60">
        <f>(G26*E9)</f>
        <v>0.16499999999999998</v>
      </c>
      <c r="H27" s="60">
        <f>(H26*E9)</f>
        <v>0.34499999999999997</v>
      </c>
      <c r="I27" s="60">
        <f>(I26*E9)</f>
        <v>0.03</v>
      </c>
      <c r="J27" s="60">
        <f>(J26*E9)</f>
        <v>0.26999999999999996</v>
      </c>
      <c r="K27" s="60">
        <f>K26*E9</f>
        <v>0.3</v>
      </c>
      <c r="L27" s="60">
        <f>(L26*E9)</f>
        <v>1.7999999999999998</v>
      </c>
      <c r="M27" s="60">
        <f>M26*E9</f>
        <v>7.4999999999999997E-2</v>
      </c>
      <c r="N27" s="60">
        <f>N26*E9</f>
        <v>15</v>
      </c>
      <c r="O27" s="60">
        <f>O26*E9</f>
        <v>0.16499999999999998</v>
      </c>
      <c r="P27" s="60">
        <f>(P26*E9)</f>
        <v>0.55499999999999994</v>
      </c>
      <c r="Q27" s="60">
        <f>(Q26*E9)</f>
        <v>0.48299999999999998</v>
      </c>
      <c r="R27" s="60">
        <f>(R26*E9)</f>
        <v>0</v>
      </c>
    </row>
    <row r="28" spans="1:18" ht="15.75" x14ac:dyDescent="0.25">
      <c r="A28" s="1"/>
      <c r="B28" s="58" t="s">
        <v>29</v>
      </c>
      <c r="C28" s="59"/>
      <c r="D28" s="60">
        <v>85</v>
      </c>
      <c r="E28" s="60">
        <v>750</v>
      </c>
      <c r="F28" s="60">
        <v>25</v>
      </c>
      <c r="G28" s="60">
        <v>25</v>
      </c>
      <c r="H28" s="60">
        <v>20</v>
      </c>
      <c r="I28" s="60">
        <v>15</v>
      </c>
      <c r="J28" s="60">
        <v>80</v>
      </c>
      <c r="K28" s="60">
        <v>250</v>
      </c>
      <c r="L28" s="60">
        <v>55</v>
      </c>
      <c r="M28" s="60">
        <v>140</v>
      </c>
      <c r="N28" s="60">
        <v>8</v>
      </c>
      <c r="O28" s="60">
        <v>75</v>
      </c>
      <c r="P28" s="60">
        <v>550</v>
      </c>
      <c r="Q28" s="60">
        <v>60</v>
      </c>
      <c r="R28" s="60"/>
    </row>
    <row r="29" spans="1:18" ht="15.75" x14ac:dyDescent="0.25">
      <c r="A29" s="1"/>
      <c r="B29" s="58" t="s">
        <v>30</v>
      </c>
      <c r="C29" s="59"/>
      <c r="D29" s="60">
        <f t="shared" ref="D29:R29" si="1">D27*D28</f>
        <v>114.74999999999999</v>
      </c>
      <c r="E29" s="60">
        <f t="shared" si="1"/>
        <v>112.5</v>
      </c>
      <c r="F29" s="60">
        <f t="shared" si="1"/>
        <v>3.75</v>
      </c>
      <c r="G29" s="60">
        <f t="shared" si="1"/>
        <v>4.1249999999999991</v>
      </c>
      <c r="H29" s="60">
        <f t="shared" si="1"/>
        <v>6.8999999999999995</v>
      </c>
      <c r="I29" s="60">
        <f t="shared" si="1"/>
        <v>0.44999999999999996</v>
      </c>
      <c r="J29" s="61">
        <f t="shared" si="1"/>
        <v>21.599999999999998</v>
      </c>
      <c r="K29" s="61">
        <f t="shared" si="1"/>
        <v>75</v>
      </c>
      <c r="L29" s="60">
        <f t="shared" si="1"/>
        <v>98.999999999999986</v>
      </c>
      <c r="M29" s="60">
        <f t="shared" si="1"/>
        <v>10.5</v>
      </c>
      <c r="N29" s="60">
        <f t="shared" si="1"/>
        <v>120</v>
      </c>
      <c r="O29" s="60">
        <f t="shared" si="1"/>
        <v>12.374999999999998</v>
      </c>
      <c r="P29" s="60">
        <f t="shared" si="1"/>
        <v>305.24999999999994</v>
      </c>
      <c r="Q29" s="60">
        <f t="shared" si="1"/>
        <v>28.98</v>
      </c>
      <c r="R29" s="60">
        <f t="shared" si="1"/>
        <v>0</v>
      </c>
    </row>
    <row r="30" spans="1:18" x14ac:dyDescent="0.25">
      <c r="A30" s="1"/>
      <c r="B30" s="58" t="s">
        <v>31</v>
      </c>
      <c r="C30" s="59"/>
      <c r="D30" s="62">
        <f>SUM(D29:R29)</f>
        <v>915.18000000000006</v>
      </c>
      <c r="E30" s="63"/>
      <c r="F30" s="64" t="s">
        <v>32</v>
      </c>
      <c r="G30" s="65"/>
      <c r="H30" s="65"/>
      <c r="I30" s="65"/>
      <c r="J30" s="65"/>
      <c r="K30" s="65"/>
      <c r="L30" s="65"/>
      <c r="M30" s="66"/>
      <c r="N30" s="62">
        <v>61</v>
      </c>
      <c r="O30" s="67"/>
      <c r="P30" s="67"/>
      <c r="Q30" s="67"/>
      <c r="R30" s="63"/>
    </row>
    <row r="31" spans="1:18" x14ac:dyDescent="0.25">
      <c r="A31" s="1"/>
      <c r="B31" s="68" t="s">
        <v>33</v>
      </c>
      <c r="C31" s="68"/>
      <c r="D31" s="68"/>
      <c r="E31" s="68"/>
      <c r="F31" s="68"/>
      <c r="G31" s="68"/>
      <c r="H31" s="68"/>
      <c r="I31" s="69" t="s">
        <v>34</v>
      </c>
      <c r="J31" s="69"/>
      <c r="K31" s="69"/>
      <c r="L31" s="69"/>
      <c r="M31" s="69"/>
      <c r="N31" s="69"/>
      <c r="O31" s="69"/>
      <c r="P31" s="69"/>
      <c r="Q31" s="69"/>
      <c r="R31" s="69"/>
    </row>
    <row r="32" spans="1:18" x14ac:dyDescent="0.25">
      <c r="A32" s="1"/>
      <c r="B32" s="70"/>
      <c r="C32" s="70"/>
      <c r="D32" s="70"/>
      <c r="E32" s="70"/>
      <c r="F32" s="70"/>
      <c r="G32" s="70"/>
      <c r="H32" s="70"/>
      <c r="I32" s="71"/>
      <c r="J32" s="71"/>
      <c r="K32" s="71"/>
      <c r="L32" s="71"/>
      <c r="M32" s="71"/>
      <c r="N32" s="71"/>
      <c r="O32" s="71"/>
      <c r="P32" s="71"/>
      <c r="Q32" s="71"/>
      <c r="R32" s="71"/>
    </row>
    <row r="33" spans="1:18" x14ac:dyDescent="0.25">
      <c r="A33" s="1"/>
      <c r="B33" s="70" t="s">
        <v>35</v>
      </c>
      <c r="C33" s="70"/>
      <c r="D33" s="70"/>
      <c r="E33" s="70"/>
      <c r="F33" s="70"/>
      <c r="G33" s="70"/>
      <c r="H33" s="70"/>
      <c r="I33" s="71" t="s">
        <v>36</v>
      </c>
      <c r="J33" s="71"/>
      <c r="K33" s="71"/>
      <c r="L33" s="71"/>
      <c r="M33" s="71"/>
      <c r="N33" s="71"/>
      <c r="O33" s="71"/>
      <c r="P33" s="71"/>
      <c r="Q33" s="71"/>
      <c r="R33" s="71"/>
    </row>
    <row r="34" spans="1:18" x14ac:dyDescent="0.25">
      <c r="A34" s="1"/>
      <c r="B34" s="70"/>
      <c r="C34" s="70"/>
      <c r="D34" s="70"/>
      <c r="E34" s="70"/>
      <c r="F34" s="70"/>
      <c r="G34" s="70"/>
      <c r="H34" s="70"/>
      <c r="I34" s="71"/>
      <c r="J34" s="71"/>
      <c r="K34" s="71"/>
      <c r="L34" s="71"/>
      <c r="M34" s="71"/>
      <c r="N34" s="71"/>
      <c r="O34" s="71"/>
      <c r="P34" s="71"/>
      <c r="Q34" s="71"/>
      <c r="R34" s="71"/>
    </row>
  </sheetData>
  <mergeCells count="37">
    <mergeCell ref="B33:H34"/>
    <mergeCell ref="I33:R34"/>
    <mergeCell ref="B29:C29"/>
    <mergeCell ref="B30:C30"/>
    <mergeCell ref="D30:E30"/>
    <mergeCell ref="F30:M30"/>
    <mergeCell ref="N30:R30"/>
    <mergeCell ref="B31:H32"/>
    <mergeCell ref="I31:R32"/>
    <mergeCell ref="Q10:Q15"/>
    <mergeCell ref="R10:R15"/>
    <mergeCell ref="B16:B25"/>
    <mergeCell ref="B26:C26"/>
    <mergeCell ref="B27:C27"/>
    <mergeCell ref="B28:C28"/>
    <mergeCell ref="K10:K15"/>
    <mergeCell ref="L10:L15"/>
    <mergeCell ref="M10:M14"/>
    <mergeCell ref="N10:N15"/>
    <mergeCell ref="O10:O14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2022-12-01T14:54:17Z</dcterms:modified>
</cp:coreProperties>
</file>