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Ноябрь 2022г\"/>
    </mc:Choice>
  </mc:AlternateContent>
  <xr:revisionPtr revIDLastSave="0" documentId="13_ncr:1_{4695ADAA-D2BF-44DD-AB67-4D3A0862D77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" l="1"/>
  <c r="R29" i="1" s="1"/>
  <c r="M27" i="1"/>
  <c r="M29" i="1" s="1"/>
  <c r="I27" i="1"/>
  <c r="I29" i="1" s="1"/>
  <c r="E27" i="1"/>
  <c r="E29" i="1" s="1"/>
  <c r="R26" i="1"/>
  <c r="Q26" i="1"/>
  <c r="Q27" i="1" s="1"/>
  <c r="Q29" i="1" s="1"/>
  <c r="O26" i="1"/>
  <c r="O27" i="1" s="1"/>
  <c r="O29" i="1" s="1"/>
  <c r="N26" i="1"/>
  <c r="N27" i="1" s="1"/>
  <c r="N29" i="1" s="1"/>
  <c r="M26" i="1"/>
  <c r="L26" i="1"/>
  <c r="L27" i="1" s="1"/>
  <c r="L29" i="1" s="1"/>
  <c r="K26" i="1"/>
  <c r="K27" i="1" s="1"/>
  <c r="K29" i="1" s="1"/>
  <c r="J26" i="1"/>
  <c r="J27" i="1" s="1"/>
  <c r="J29" i="1" s="1"/>
  <c r="I26" i="1"/>
  <c r="H26" i="1"/>
  <c r="H27" i="1" s="1"/>
  <c r="H29" i="1" s="1"/>
  <c r="G26" i="1"/>
  <c r="G27" i="1" s="1"/>
  <c r="G29" i="1" s="1"/>
  <c r="F26" i="1"/>
  <c r="F27" i="1" s="1"/>
  <c r="F29" i="1" s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<sst xmlns="http://schemas.openxmlformats.org/spreadsheetml/2006/main" count="37" uniqueCount="33">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</sst>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D43350A7-DB56-4DB2-AFFD-52C8691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10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610</v>
      </c>
      <c r="C10" s="12"/>
      <c r="D10" s="13" t="s">
        <v>9</v>
      </c>
      <c r="E10" s="14" t="s">
        <v>10</v>
      </c>
      <c r="F10" s="14"/>
      <c r="G10" s="14" t="s">
        <v>11</v>
      </c>
      <c r="H10" s="14" t="s">
        <v>12</v>
      </c>
      <c r="I10" s="14" t="s">
        <v>13</v>
      </c>
      <c r="J10" s="15" t="s">
        <v>14</v>
      </c>
      <c r="K10" s="15" t="s">
        <v>15</v>
      </c>
      <c r="L10" s="14" t="s">
        <v>16</v>
      </c>
      <c r="M10" s="15" t="s">
        <v>17</v>
      </c>
      <c r="N10" s="15" t="s">
        <v>18</v>
      </c>
      <c r="O10" s="15" t="s">
        <v>19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20</v>
      </c>
      <c r="C16" s="32" t="s">
        <v>21</v>
      </c>
      <c r="D16" s="33">
        <v>2.7E-2</v>
      </c>
      <c r="E16" s="34"/>
      <c r="F16" s="34"/>
      <c r="G16" s="34">
        <v>8.3000000000000004E-2</v>
      </c>
      <c r="H16" s="34">
        <v>0.01</v>
      </c>
      <c r="I16" s="34">
        <v>2E-3</v>
      </c>
      <c r="J16" s="35"/>
      <c r="K16" s="35"/>
      <c r="L16" s="35"/>
      <c r="M16" s="35"/>
      <c r="N16" s="35">
        <v>0.34260000000000002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10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19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15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22</v>
      </c>
      <c r="D20" s="43"/>
      <c r="E20" s="44"/>
      <c r="F20" s="44"/>
      <c r="G20" s="44"/>
      <c r="H20" s="44"/>
      <c r="I20" s="44"/>
      <c r="J20" s="44"/>
      <c r="K20" s="45"/>
      <c r="L20" s="45">
        <v>0.01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17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4.2000000000000003E-2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23</v>
      </c>
      <c r="C26" s="53"/>
      <c r="D26" s="54">
        <f t="shared" ref="D26:R26" si="0">SUM(D16:D25)</f>
        <v>2.7E-2</v>
      </c>
      <c r="E26" s="54">
        <f t="shared" si="0"/>
        <v>0.01</v>
      </c>
      <c r="F26" s="54">
        <f t="shared" si="0"/>
        <v>0</v>
      </c>
      <c r="G26" s="54">
        <f t="shared" si="0"/>
        <v>8.3000000000000004E-2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0.01</v>
      </c>
      <c r="M26" s="54">
        <f t="shared" si="0"/>
        <v>4.2000000000000003E-2</v>
      </c>
      <c r="N26" s="54">
        <f t="shared" si="0"/>
        <v>0.34260000000000002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24</v>
      </c>
      <c r="C27" s="56"/>
      <c r="D27" s="40">
        <f>(D26*E9)</f>
        <v>0.27</v>
      </c>
      <c r="E27" s="40">
        <f>(E26*E9)</f>
        <v>0.1</v>
      </c>
      <c r="F27" s="40">
        <f>(F26*E9)</f>
        <v>0</v>
      </c>
      <c r="G27" s="40">
        <f>(G26*E9)</f>
        <v>0.83000000000000007</v>
      </c>
      <c r="H27" s="40">
        <f>(H26*E9)</f>
        <v>0.1</v>
      </c>
      <c r="I27" s="40">
        <f>(I26*E9)</f>
        <v>0.02</v>
      </c>
      <c r="J27" s="40">
        <f>(J26*E9)</f>
        <v>0.18</v>
      </c>
      <c r="K27" s="40">
        <f>K26*E9</f>
        <v>1.2</v>
      </c>
      <c r="L27" s="40">
        <f>(L26*E9)</f>
        <v>0.1</v>
      </c>
      <c r="M27" s="40">
        <f>M26*E9</f>
        <v>0.42000000000000004</v>
      </c>
      <c r="N27" s="40">
        <f>(N26*E9)</f>
        <v>3.4260000000000002</v>
      </c>
      <c r="O27" s="40">
        <f>E9*O26</f>
        <v>0.02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25</v>
      </c>
      <c r="C28" s="56"/>
      <c r="D28" s="40">
        <v>550</v>
      </c>
      <c r="E28" s="40">
        <v>750</v>
      </c>
      <c r="F28" s="40"/>
      <c r="G28" s="40">
        <v>95</v>
      </c>
      <c r="H28" s="40">
        <v>25</v>
      </c>
      <c r="I28" s="40">
        <v>15</v>
      </c>
      <c r="J28" s="40">
        <v>80</v>
      </c>
      <c r="K28" s="40">
        <v>55</v>
      </c>
      <c r="L28" s="40">
        <v>140</v>
      </c>
      <c r="M28" s="40">
        <v>240</v>
      </c>
      <c r="N28" s="40">
        <v>25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26</v>
      </c>
      <c r="C29" s="56"/>
      <c r="D29" s="40">
        <f t="shared" ref="D29:R29" si="1">D27*D28</f>
        <v>148.5</v>
      </c>
      <c r="E29" s="40">
        <f t="shared" si="1"/>
        <v>75</v>
      </c>
      <c r="F29" s="40">
        <f t="shared" si="1"/>
        <v>0</v>
      </c>
      <c r="G29" s="40">
        <f t="shared" si="1"/>
        <v>78.850000000000009</v>
      </c>
      <c r="H29" s="40">
        <f t="shared" si="1"/>
        <v>2.5</v>
      </c>
      <c r="I29" s="40">
        <f t="shared" si="1"/>
        <v>0.3</v>
      </c>
      <c r="J29" s="40">
        <f t="shared" si="1"/>
        <v>14.399999999999999</v>
      </c>
      <c r="K29" s="40">
        <f t="shared" si="1"/>
        <v>66</v>
      </c>
      <c r="L29" s="40">
        <f t="shared" si="1"/>
        <v>14</v>
      </c>
      <c r="M29" s="40">
        <f t="shared" si="1"/>
        <v>100.80000000000001</v>
      </c>
      <c r="N29" s="40">
        <f t="shared" si="1"/>
        <v>85.65</v>
      </c>
      <c r="O29" s="40">
        <f t="shared" si="1"/>
        <v>24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27</v>
      </c>
      <c r="C30" s="56"/>
      <c r="D30" s="57">
        <f>SUM(D29:R29)</f>
        <v>610</v>
      </c>
      <c r="E30" s="58"/>
      <c r="F30" s="57" t="s">
        <v>28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29</v>
      </c>
      <c r="C31" s="61"/>
      <c r="D31" s="61"/>
      <c r="E31" s="61"/>
      <c r="F31" s="61"/>
      <c r="G31" s="61"/>
      <c r="H31" s="61"/>
      <c r="I31" s="62" t="s">
        <v>30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3" t="s">
        <v>31</v>
      </c>
      <c r="C33" s="63"/>
      <c r="D33" s="63"/>
      <c r="E33" s="63"/>
      <c r="F33" s="63"/>
      <c r="G33" s="63"/>
      <c r="H33" s="63"/>
      <c r="I33" s="64" t="s">
        <v>32</v>
      </c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5">
      <c r="A34" s="1"/>
      <c r="B34" s="63"/>
      <c r="C34" s="63"/>
      <c r="D34" s="63"/>
      <c r="E34" s="63"/>
      <c r="F34" s="63"/>
      <c r="G34" s="63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2022-12-01T15:09:23Z</dcterms:modified>
</cp:coreProperties>
</file>